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OneDrive\Dokumenty\Szkoła\Inne\Matury\Informatyka - część praktyczna\2017SP\Zadanie 5\"/>
    </mc:Choice>
  </mc:AlternateContent>
  <xr:revisionPtr revIDLastSave="195" documentId="11_AD4DADEC636C813AC809E45CF0DC5C085ADEDD89" xr6:coauthVersionLast="45" xr6:coauthVersionMax="45" xr10:uidLastSave="{55247418-FCD0-48C3-838B-2AF1BEEE8467}"/>
  <bookViews>
    <workbookView xWindow="36840" yWindow="4845" windowWidth="21600" windowHeight="11505" activeTab="1" xr2:uid="{00000000-000D-0000-FFFF-FFFF00000000}"/>
  </bookViews>
  <sheets>
    <sheet name="Wykres1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0" i="1" l="1"/>
  <c r="AC21" i="1"/>
  <c r="AC22" i="1"/>
  <c r="AC23" i="1"/>
  <c r="AC24" i="1"/>
  <c r="AC25" i="1"/>
  <c r="AC26" i="1"/>
  <c r="AC27" i="1"/>
  <c r="AC28" i="1"/>
  <c r="AC29" i="1"/>
  <c r="AC30" i="1"/>
  <c r="AC1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AC17" i="1"/>
  <c r="AC16" i="1"/>
  <c r="AC15" i="1"/>
  <c r="AC14" i="1"/>
  <c r="AC13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N774" i="1"/>
  <c r="O774" i="1"/>
  <c r="P774" i="1"/>
  <c r="Q774" i="1"/>
  <c r="R774" i="1"/>
  <c r="N775" i="1"/>
  <c r="O775" i="1"/>
  <c r="P775" i="1"/>
  <c r="Q775" i="1"/>
  <c r="R775" i="1"/>
  <c r="N776" i="1"/>
  <c r="O776" i="1"/>
  <c r="P776" i="1"/>
  <c r="Q776" i="1"/>
  <c r="R776" i="1"/>
  <c r="N777" i="1"/>
  <c r="O777" i="1"/>
  <c r="P777" i="1"/>
  <c r="Q777" i="1"/>
  <c r="R777" i="1"/>
  <c r="N778" i="1"/>
  <c r="O778" i="1"/>
  <c r="P778" i="1"/>
  <c r="Q778" i="1"/>
  <c r="R778" i="1"/>
  <c r="N779" i="1"/>
  <c r="O779" i="1"/>
  <c r="P779" i="1"/>
  <c r="Q779" i="1"/>
  <c r="R779" i="1"/>
  <c r="N780" i="1"/>
  <c r="O780" i="1"/>
  <c r="P780" i="1"/>
  <c r="Q780" i="1"/>
  <c r="R780" i="1"/>
  <c r="N781" i="1"/>
  <c r="O781" i="1"/>
  <c r="P781" i="1"/>
  <c r="Q781" i="1"/>
  <c r="R781" i="1"/>
  <c r="N782" i="1"/>
  <c r="O782" i="1"/>
  <c r="P782" i="1"/>
  <c r="Q782" i="1"/>
  <c r="R782" i="1"/>
  <c r="N783" i="1"/>
  <c r="O783" i="1"/>
  <c r="P783" i="1"/>
  <c r="Q783" i="1"/>
  <c r="R783" i="1"/>
  <c r="N784" i="1"/>
  <c r="O784" i="1"/>
  <c r="P784" i="1"/>
  <c r="Q784" i="1"/>
  <c r="R784" i="1"/>
  <c r="N785" i="1"/>
  <c r="O785" i="1"/>
  <c r="P785" i="1"/>
  <c r="Q785" i="1"/>
  <c r="R785" i="1"/>
  <c r="N786" i="1"/>
  <c r="O786" i="1"/>
  <c r="P786" i="1"/>
  <c r="Q786" i="1"/>
  <c r="R786" i="1"/>
  <c r="N787" i="1"/>
  <c r="O787" i="1"/>
  <c r="P787" i="1"/>
  <c r="Q787" i="1"/>
  <c r="R787" i="1"/>
  <c r="N788" i="1"/>
  <c r="O788" i="1"/>
  <c r="P788" i="1"/>
  <c r="Q788" i="1"/>
  <c r="R788" i="1"/>
  <c r="N789" i="1"/>
  <c r="O789" i="1"/>
  <c r="P789" i="1"/>
  <c r="Q789" i="1"/>
  <c r="R789" i="1"/>
  <c r="N790" i="1"/>
  <c r="O790" i="1"/>
  <c r="P790" i="1"/>
  <c r="Q790" i="1"/>
  <c r="R790" i="1"/>
  <c r="N791" i="1"/>
  <c r="O791" i="1"/>
  <c r="P791" i="1"/>
  <c r="Q791" i="1"/>
  <c r="R791" i="1"/>
  <c r="N792" i="1"/>
  <c r="O792" i="1"/>
  <c r="P792" i="1"/>
  <c r="Q792" i="1"/>
  <c r="R792" i="1"/>
  <c r="N793" i="1"/>
  <c r="O793" i="1"/>
  <c r="P793" i="1"/>
  <c r="Q793" i="1"/>
  <c r="R793" i="1"/>
  <c r="N794" i="1"/>
  <c r="O794" i="1"/>
  <c r="P794" i="1"/>
  <c r="Q794" i="1"/>
  <c r="R794" i="1"/>
  <c r="N795" i="1"/>
  <c r="O795" i="1"/>
  <c r="P795" i="1"/>
  <c r="Q795" i="1"/>
  <c r="R795" i="1"/>
  <c r="N796" i="1"/>
  <c r="O796" i="1"/>
  <c r="P796" i="1"/>
  <c r="Q796" i="1"/>
  <c r="R796" i="1"/>
  <c r="N797" i="1"/>
  <c r="O797" i="1"/>
  <c r="P797" i="1"/>
  <c r="Q797" i="1"/>
  <c r="R797" i="1"/>
  <c r="N798" i="1"/>
  <c r="O798" i="1"/>
  <c r="P798" i="1"/>
  <c r="Q798" i="1"/>
  <c r="R798" i="1"/>
  <c r="N799" i="1"/>
  <c r="O799" i="1"/>
  <c r="P799" i="1"/>
  <c r="Q799" i="1"/>
  <c r="R799" i="1"/>
  <c r="N800" i="1"/>
  <c r="O800" i="1"/>
  <c r="P800" i="1"/>
  <c r="Q800" i="1"/>
  <c r="R800" i="1"/>
  <c r="N801" i="1"/>
  <c r="O801" i="1"/>
  <c r="P801" i="1"/>
  <c r="Q801" i="1"/>
  <c r="R801" i="1"/>
  <c r="N802" i="1"/>
  <c r="O802" i="1"/>
  <c r="P802" i="1"/>
  <c r="Q802" i="1"/>
  <c r="R802" i="1"/>
  <c r="N803" i="1"/>
  <c r="O803" i="1"/>
  <c r="P803" i="1"/>
  <c r="Q803" i="1"/>
  <c r="R803" i="1"/>
  <c r="N804" i="1"/>
  <c r="O804" i="1"/>
  <c r="P804" i="1"/>
  <c r="Q804" i="1"/>
  <c r="R804" i="1"/>
  <c r="N805" i="1"/>
  <c r="O805" i="1"/>
  <c r="P805" i="1"/>
  <c r="Q805" i="1"/>
  <c r="R805" i="1"/>
  <c r="N806" i="1"/>
  <c r="O806" i="1"/>
  <c r="P806" i="1"/>
  <c r="Q806" i="1"/>
  <c r="R806" i="1"/>
  <c r="N807" i="1"/>
  <c r="O807" i="1"/>
  <c r="P807" i="1"/>
  <c r="Q807" i="1"/>
  <c r="R807" i="1"/>
  <c r="N808" i="1"/>
  <c r="O808" i="1"/>
  <c r="P808" i="1"/>
  <c r="Q808" i="1"/>
  <c r="R808" i="1"/>
  <c r="N809" i="1"/>
  <c r="O809" i="1"/>
  <c r="P809" i="1"/>
  <c r="Q809" i="1"/>
  <c r="R809" i="1"/>
  <c r="N810" i="1"/>
  <c r="O810" i="1"/>
  <c r="P810" i="1"/>
  <c r="Q810" i="1"/>
  <c r="R810" i="1"/>
  <c r="N811" i="1"/>
  <c r="O811" i="1"/>
  <c r="P811" i="1"/>
  <c r="Q811" i="1"/>
  <c r="R811" i="1"/>
  <c r="N812" i="1"/>
  <c r="O812" i="1"/>
  <c r="P812" i="1"/>
  <c r="Q812" i="1"/>
  <c r="R812" i="1"/>
  <c r="N813" i="1"/>
  <c r="O813" i="1"/>
  <c r="P813" i="1"/>
  <c r="Q813" i="1"/>
  <c r="R813" i="1"/>
  <c r="N814" i="1"/>
  <c r="O814" i="1"/>
  <c r="P814" i="1"/>
  <c r="Q814" i="1"/>
  <c r="R814" i="1"/>
  <c r="N815" i="1"/>
  <c r="O815" i="1"/>
  <c r="P815" i="1"/>
  <c r="Q815" i="1"/>
  <c r="R815" i="1"/>
  <c r="N816" i="1"/>
  <c r="O816" i="1"/>
  <c r="P816" i="1"/>
  <c r="Q816" i="1"/>
  <c r="R816" i="1"/>
  <c r="N817" i="1"/>
  <c r="O817" i="1"/>
  <c r="P817" i="1"/>
  <c r="Q817" i="1"/>
  <c r="R817" i="1"/>
  <c r="N818" i="1"/>
  <c r="O818" i="1"/>
  <c r="P818" i="1"/>
  <c r="Q818" i="1"/>
  <c r="R818" i="1"/>
  <c r="N819" i="1"/>
  <c r="O819" i="1"/>
  <c r="P819" i="1"/>
  <c r="Q819" i="1"/>
  <c r="R819" i="1"/>
  <c r="N820" i="1"/>
  <c r="O820" i="1"/>
  <c r="P820" i="1"/>
  <c r="Q820" i="1"/>
  <c r="R820" i="1"/>
  <c r="N821" i="1"/>
  <c r="O821" i="1"/>
  <c r="P821" i="1"/>
  <c r="Q821" i="1"/>
  <c r="R821" i="1"/>
  <c r="N822" i="1"/>
  <c r="O822" i="1"/>
  <c r="P822" i="1"/>
  <c r="Q822" i="1"/>
  <c r="R822" i="1"/>
  <c r="N823" i="1"/>
  <c r="O823" i="1"/>
  <c r="P823" i="1"/>
  <c r="Q823" i="1"/>
  <c r="R823" i="1"/>
  <c r="N824" i="1"/>
  <c r="O824" i="1"/>
  <c r="P824" i="1"/>
  <c r="Q824" i="1"/>
  <c r="R824" i="1"/>
  <c r="N825" i="1"/>
  <c r="O825" i="1"/>
  <c r="P825" i="1"/>
  <c r="Q825" i="1"/>
  <c r="R825" i="1"/>
  <c r="N826" i="1"/>
  <c r="O826" i="1"/>
  <c r="P826" i="1"/>
  <c r="Q826" i="1"/>
  <c r="R826" i="1"/>
  <c r="N827" i="1"/>
  <c r="O827" i="1"/>
  <c r="P827" i="1"/>
  <c r="Q827" i="1"/>
  <c r="R827" i="1"/>
  <c r="N828" i="1"/>
  <c r="O828" i="1"/>
  <c r="P828" i="1"/>
  <c r="Q828" i="1"/>
  <c r="R828" i="1"/>
  <c r="N829" i="1"/>
  <c r="O829" i="1"/>
  <c r="P829" i="1"/>
  <c r="Q829" i="1"/>
  <c r="R829" i="1"/>
  <c r="N830" i="1"/>
  <c r="O830" i="1"/>
  <c r="P830" i="1"/>
  <c r="Q830" i="1"/>
  <c r="R830" i="1"/>
  <c r="N831" i="1"/>
  <c r="O831" i="1"/>
  <c r="P831" i="1"/>
  <c r="Q831" i="1"/>
  <c r="R831" i="1"/>
  <c r="N832" i="1"/>
  <c r="O832" i="1"/>
  <c r="P832" i="1"/>
  <c r="Q832" i="1"/>
  <c r="R832" i="1"/>
  <c r="N833" i="1"/>
  <c r="O833" i="1"/>
  <c r="P833" i="1"/>
  <c r="Q833" i="1"/>
  <c r="R833" i="1"/>
  <c r="N834" i="1"/>
  <c r="O834" i="1"/>
  <c r="P834" i="1"/>
  <c r="Q834" i="1"/>
  <c r="R834" i="1"/>
  <c r="N835" i="1"/>
  <c r="O835" i="1"/>
  <c r="P835" i="1"/>
  <c r="Q835" i="1"/>
  <c r="R835" i="1"/>
  <c r="N836" i="1"/>
  <c r="O836" i="1"/>
  <c r="P836" i="1"/>
  <c r="Q836" i="1"/>
  <c r="R836" i="1"/>
  <c r="N837" i="1"/>
  <c r="O837" i="1"/>
  <c r="P837" i="1"/>
  <c r="Q837" i="1"/>
  <c r="R837" i="1"/>
  <c r="N838" i="1"/>
  <c r="O838" i="1"/>
  <c r="P838" i="1"/>
  <c r="Q838" i="1"/>
  <c r="R838" i="1"/>
  <c r="N839" i="1"/>
  <c r="O839" i="1"/>
  <c r="P839" i="1"/>
  <c r="Q839" i="1"/>
  <c r="R839" i="1"/>
  <c r="N840" i="1"/>
  <c r="O840" i="1"/>
  <c r="P840" i="1"/>
  <c r="Q840" i="1"/>
  <c r="R840" i="1"/>
  <c r="N841" i="1"/>
  <c r="O841" i="1"/>
  <c r="P841" i="1"/>
  <c r="Q841" i="1"/>
  <c r="R841" i="1"/>
  <c r="N842" i="1"/>
  <c r="O842" i="1"/>
  <c r="P842" i="1"/>
  <c r="Q842" i="1"/>
  <c r="R842" i="1"/>
  <c r="N843" i="1"/>
  <c r="O843" i="1"/>
  <c r="P843" i="1"/>
  <c r="Q843" i="1"/>
  <c r="R843" i="1"/>
  <c r="N844" i="1"/>
  <c r="O844" i="1"/>
  <c r="P844" i="1"/>
  <c r="Q844" i="1"/>
  <c r="R844" i="1"/>
  <c r="N845" i="1"/>
  <c r="O845" i="1"/>
  <c r="P845" i="1"/>
  <c r="Q845" i="1"/>
  <c r="R845" i="1"/>
  <c r="N846" i="1"/>
  <c r="O846" i="1"/>
  <c r="P846" i="1"/>
  <c r="Q846" i="1"/>
  <c r="R846" i="1"/>
  <c r="N847" i="1"/>
  <c r="O847" i="1"/>
  <c r="P847" i="1"/>
  <c r="Q847" i="1"/>
  <c r="R847" i="1"/>
  <c r="N848" i="1"/>
  <c r="O848" i="1"/>
  <c r="P848" i="1"/>
  <c r="Q848" i="1"/>
  <c r="R848" i="1"/>
  <c r="N849" i="1"/>
  <c r="O849" i="1"/>
  <c r="P849" i="1"/>
  <c r="Q849" i="1"/>
  <c r="R849" i="1"/>
  <c r="N850" i="1"/>
  <c r="O850" i="1"/>
  <c r="P850" i="1"/>
  <c r="Q850" i="1"/>
  <c r="R850" i="1"/>
  <c r="N851" i="1"/>
  <c r="O851" i="1"/>
  <c r="P851" i="1"/>
  <c r="Q851" i="1"/>
  <c r="R851" i="1"/>
  <c r="N852" i="1"/>
  <c r="O852" i="1"/>
  <c r="P852" i="1"/>
  <c r="Q852" i="1"/>
  <c r="R852" i="1"/>
  <c r="N853" i="1"/>
  <c r="O853" i="1"/>
  <c r="P853" i="1"/>
  <c r="Q853" i="1"/>
  <c r="R853" i="1"/>
  <c r="N854" i="1"/>
  <c r="O854" i="1"/>
  <c r="P854" i="1"/>
  <c r="Q854" i="1"/>
  <c r="R854" i="1"/>
  <c r="N855" i="1"/>
  <c r="O855" i="1"/>
  <c r="P855" i="1"/>
  <c r="Q855" i="1"/>
  <c r="R855" i="1"/>
  <c r="N856" i="1"/>
  <c r="O856" i="1"/>
  <c r="P856" i="1"/>
  <c r="Q856" i="1"/>
  <c r="R856" i="1"/>
  <c r="N857" i="1"/>
  <c r="O857" i="1"/>
  <c r="P857" i="1"/>
  <c r="Q857" i="1"/>
  <c r="R857" i="1"/>
  <c r="N858" i="1"/>
  <c r="O858" i="1"/>
  <c r="P858" i="1"/>
  <c r="Q858" i="1"/>
  <c r="R858" i="1"/>
  <c r="N859" i="1"/>
  <c r="O859" i="1"/>
  <c r="P859" i="1"/>
  <c r="Q859" i="1"/>
  <c r="R859" i="1"/>
  <c r="N860" i="1"/>
  <c r="O860" i="1"/>
  <c r="P860" i="1"/>
  <c r="Q860" i="1"/>
  <c r="R860" i="1"/>
  <c r="N861" i="1"/>
  <c r="O861" i="1"/>
  <c r="P861" i="1"/>
  <c r="Q861" i="1"/>
  <c r="R861" i="1"/>
  <c r="N862" i="1"/>
  <c r="O862" i="1"/>
  <c r="P862" i="1"/>
  <c r="Q862" i="1"/>
  <c r="R862" i="1"/>
  <c r="N863" i="1"/>
  <c r="O863" i="1"/>
  <c r="P863" i="1"/>
  <c r="Q863" i="1"/>
  <c r="R863" i="1"/>
  <c r="N864" i="1"/>
  <c r="O864" i="1"/>
  <c r="P864" i="1"/>
  <c r="Q864" i="1"/>
  <c r="R864" i="1"/>
  <c r="N865" i="1"/>
  <c r="O865" i="1"/>
  <c r="P865" i="1"/>
  <c r="Q865" i="1"/>
  <c r="R865" i="1"/>
  <c r="N866" i="1"/>
  <c r="O866" i="1"/>
  <c r="P866" i="1"/>
  <c r="Q866" i="1"/>
  <c r="R866" i="1"/>
  <c r="N867" i="1"/>
  <c r="O867" i="1"/>
  <c r="P867" i="1"/>
  <c r="Q867" i="1"/>
  <c r="R867" i="1"/>
  <c r="N868" i="1"/>
  <c r="O868" i="1"/>
  <c r="P868" i="1"/>
  <c r="Q868" i="1"/>
  <c r="R868" i="1"/>
  <c r="N869" i="1"/>
  <c r="O869" i="1"/>
  <c r="P869" i="1"/>
  <c r="Q869" i="1"/>
  <c r="R869" i="1"/>
  <c r="N870" i="1"/>
  <c r="O870" i="1"/>
  <c r="P870" i="1"/>
  <c r="Q870" i="1"/>
  <c r="R870" i="1"/>
  <c r="N871" i="1"/>
  <c r="O871" i="1"/>
  <c r="P871" i="1"/>
  <c r="Q871" i="1"/>
  <c r="R871" i="1"/>
  <c r="N872" i="1"/>
  <c r="O872" i="1"/>
  <c r="P872" i="1"/>
  <c r="Q872" i="1"/>
  <c r="R872" i="1"/>
  <c r="N873" i="1"/>
  <c r="O873" i="1"/>
  <c r="P873" i="1"/>
  <c r="Q873" i="1"/>
  <c r="R873" i="1"/>
  <c r="N874" i="1"/>
  <c r="O874" i="1"/>
  <c r="P874" i="1"/>
  <c r="Q874" i="1"/>
  <c r="R874" i="1"/>
  <c r="N875" i="1"/>
  <c r="O875" i="1"/>
  <c r="P875" i="1"/>
  <c r="Q875" i="1"/>
  <c r="R875" i="1"/>
  <c r="N876" i="1"/>
  <c r="O876" i="1"/>
  <c r="P876" i="1"/>
  <c r="Q876" i="1"/>
  <c r="R876" i="1"/>
  <c r="N877" i="1"/>
  <c r="O877" i="1"/>
  <c r="P877" i="1"/>
  <c r="Q877" i="1"/>
  <c r="R877" i="1"/>
  <c r="N878" i="1"/>
  <c r="O878" i="1"/>
  <c r="P878" i="1"/>
  <c r="Q878" i="1"/>
  <c r="R878" i="1"/>
  <c r="N879" i="1"/>
  <c r="O879" i="1"/>
  <c r="P879" i="1"/>
  <c r="Q879" i="1"/>
  <c r="R879" i="1"/>
  <c r="N880" i="1"/>
  <c r="O880" i="1"/>
  <c r="P880" i="1"/>
  <c r="Q880" i="1"/>
  <c r="R880" i="1"/>
  <c r="N881" i="1"/>
  <c r="O881" i="1"/>
  <c r="P881" i="1"/>
  <c r="Q881" i="1"/>
  <c r="R881" i="1"/>
  <c r="N882" i="1"/>
  <c r="O882" i="1"/>
  <c r="P882" i="1"/>
  <c r="Q882" i="1"/>
  <c r="R882" i="1"/>
  <c r="N883" i="1"/>
  <c r="O883" i="1"/>
  <c r="P883" i="1"/>
  <c r="Q883" i="1"/>
  <c r="R883" i="1"/>
  <c r="N884" i="1"/>
  <c r="O884" i="1"/>
  <c r="P884" i="1"/>
  <c r="Q884" i="1"/>
  <c r="R884" i="1"/>
  <c r="N885" i="1"/>
  <c r="O885" i="1"/>
  <c r="P885" i="1"/>
  <c r="Q885" i="1"/>
  <c r="R885" i="1"/>
  <c r="N886" i="1"/>
  <c r="O886" i="1"/>
  <c r="P886" i="1"/>
  <c r="Q886" i="1"/>
  <c r="R886" i="1"/>
  <c r="N887" i="1"/>
  <c r="O887" i="1"/>
  <c r="P887" i="1"/>
  <c r="Q887" i="1"/>
  <c r="R887" i="1"/>
  <c r="N888" i="1"/>
  <c r="O888" i="1"/>
  <c r="P888" i="1"/>
  <c r="Q888" i="1"/>
  <c r="R888" i="1"/>
  <c r="N889" i="1"/>
  <c r="O889" i="1"/>
  <c r="P889" i="1"/>
  <c r="Q889" i="1"/>
  <c r="R889" i="1"/>
  <c r="N890" i="1"/>
  <c r="O890" i="1"/>
  <c r="P890" i="1"/>
  <c r="Q890" i="1"/>
  <c r="R890" i="1"/>
  <c r="N891" i="1"/>
  <c r="O891" i="1"/>
  <c r="P891" i="1"/>
  <c r="Q891" i="1"/>
  <c r="R891" i="1"/>
  <c r="N892" i="1"/>
  <c r="O892" i="1"/>
  <c r="P892" i="1"/>
  <c r="Q892" i="1"/>
  <c r="R892" i="1"/>
  <c r="N893" i="1"/>
  <c r="O893" i="1"/>
  <c r="P893" i="1"/>
  <c r="Q893" i="1"/>
  <c r="R893" i="1"/>
  <c r="N894" i="1"/>
  <c r="O894" i="1"/>
  <c r="P894" i="1"/>
  <c r="Q894" i="1"/>
  <c r="R894" i="1"/>
  <c r="N895" i="1"/>
  <c r="O895" i="1"/>
  <c r="P895" i="1"/>
  <c r="Q895" i="1"/>
  <c r="R895" i="1"/>
  <c r="N896" i="1"/>
  <c r="O896" i="1"/>
  <c r="P896" i="1"/>
  <c r="Q896" i="1"/>
  <c r="R896" i="1"/>
  <c r="N897" i="1"/>
  <c r="O897" i="1"/>
  <c r="P897" i="1"/>
  <c r="Q897" i="1"/>
  <c r="R897" i="1"/>
  <c r="N898" i="1"/>
  <c r="O898" i="1"/>
  <c r="P898" i="1"/>
  <c r="Q898" i="1"/>
  <c r="R898" i="1"/>
  <c r="N899" i="1"/>
  <c r="O899" i="1"/>
  <c r="P899" i="1"/>
  <c r="Q899" i="1"/>
  <c r="R899" i="1"/>
  <c r="N900" i="1"/>
  <c r="O900" i="1"/>
  <c r="P900" i="1"/>
  <c r="Q900" i="1"/>
  <c r="R900" i="1"/>
  <c r="N901" i="1"/>
  <c r="O901" i="1"/>
  <c r="P901" i="1"/>
  <c r="Q901" i="1"/>
  <c r="R901" i="1"/>
  <c r="N902" i="1"/>
  <c r="O902" i="1"/>
  <c r="P902" i="1"/>
  <c r="Q902" i="1"/>
  <c r="R902" i="1"/>
  <c r="N903" i="1"/>
  <c r="O903" i="1"/>
  <c r="P903" i="1"/>
  <c r="Q903" i="1"/>
  <c r="R903" i="1"/>
  <c r="N904" i="1"/>
  <c r="O904" i="1"/>
  <c r="P904" i="1"/>
  <c r="Q904" i="1"/>
  <c r="R904" i="1"/>
  <c r="N905" i="1"/>
  <c r="O905" i="1"/>
  <c r="P905" i="1"/>
  <c r="Q905" i="1"/>
  <c r="R905" i="1"/>
  <c r="N906" i="1"/>
  <c r="O906" i="1"/>
  <c r="P906" i="1"/>
  <c r="Q906" i="1"/>
  <c r="R906" i="1"/>
  <c r="N907" i="1"/>
  <c r="O907" i="1"/>
  <c r="P907" i="1"/>
  <c r="Q907" i="1"/>
  <c r="R907" i="1"/>
  <c r="N908" i="1"/>
  <c r="O908" i="1"/>
  <c r="P908" i="1"/>
  <c r="Q908" i="1"/>
  <c r="R908" i="1"/>
  <c r="N909" i="1"/>
  <c r="O909" i="1"/>
  <c r="P909" i="1"/>
  <c r="Q909" i="1"/>
  <c r="R909" i="1"/>
  <c r="N910" i="1"/>
  <c r="O910" i="1"/>
  <c r="P910" i="1"/>
  <c r="Q910" i="1"/>
  <c r="R910" i="1"/>
  <c r="N911" i="1"/>
  <c r="O911" i="1"/>
  <c r="P911" i="1"/>
  <c r="Q911" i="1"/>
  <c r="R911" i="1"/>
  <c r="N912" i="1"/>
  <c r="O912" i="1"/>
  <c r="P912" i="1"/>
  <c r="Q912" i="1"/>
  <c r="R912" i="1"/>
  <c r="N913" i="1"/>
  <c r="O913" i="1"/>
  <c r="P913" i="1"/>
  <c r="Q913" i="1"/>
  <c r="R913" i="1"/>
  <c r="N914" i="1"/>
  <c r="O914" i="1"/>
  <c r="P914" i="1"/>
  <c r="Q914" i="1"/>
  <c r="R914" i="1"/>
  <c r="N915" i="1"/>
  <c r="O915" i="1"/>
  <c r="P915" i="1"/>
  <c r="Q915" i="1"/>
  <c r="R915" i="1"/>
  <c r="N916" i="1"/>
  <c r="O916" i="1"/>
  <c r="P916" i="1"/>
  <c r="Q916" i="1"/>
  <c r="R916" i="1"/>
  <c r="N917" i="1"/>
  <c r="O917" i="1"/>
  <c r="P917" i="1"/>
  <c r="Q917" i="1"/>
  <c r="R917" i="1"/>
  <c r="N918" i="1"/>
  <c r="O918" i="1"/>
  <c r="P918" i="1"/>
  <c r="Q918" i="1"/>
  <c r="R918" i="1"/>
  <c r="N919" i="1"/>
  <c r="O919" i="1"/>
  <c r="P919" i="1"/>
  <c r="Q919" i="1"/>
  <c r="R919" i="1"/>
  <c r="N920" i="1"/>
  <c r="O920" i="1"/>
  <c r="P920" i="1"/>
  <c r="Q920" i="1"/>
  <c r="R920" i="1"/>
  <c r="N921" i="1"/>
  <c r="O921" i="1"/>
  <c r="P921" i="1"/>
  <c r="Q921" i="1"/>
  <c r="R921" i="1"/>
  <c r="N922" i="1"/>
  <c r="O922" i="1"/>
  <c r="P922" i="1"/>
  <c r="Q922" i="1"/>
  <c r="R922" i="1"/>
  <c r="N923" i="1"/>
  <c r="O923" i="1"/>
  <c r="P923" i="1"/>
  <c r="Q923" i="1"/>
  <c r="R923" i="1"/>
  <c r="N924" i="1"/>
  <c r="O924" i="1"/>
  <c r="P924" i="1"/>
  <c r="Q924" i="1"/>
  <c r="R924" i="1"/>
  <c r="N925" i="1"/>
  <c r="O925" i="1"/>
  <c r="P925" i="1"/>
  <c r="Q925" i="1"/>
  <c r="R925" i="1"/>
  <c r="N926" i="1"/>
  <c r="O926" i="1"/>
  <c r="P926" i="1"/>
  <c r="Q926" i="1"/>
  <c r="R926" i="1"/>
  <c r="N927" i="1"/>
  <c r="O927" i="1"/>
  <c r="P927" i="1"/>
  <c r="Q927" i="1"/>
  <c r="R927" i="1"/>
  <c r="N928" i="1"/>
  <c r="O928" i="1"/>
  <c r="P928" i="1"/>
  <c r="Q928" i="1"/>
  <c r="R928" i="1"/>
  <c r="N929" i="1"/>
  <c r="O929" i="1"/>
  <c r="P929" i="1"/>
  <c r="Q929" i="1"/>
  <c r="R929" i="1"/>
  <c r="N930" i="1"/>
  <c r="O930" i="1"/>
  <c r="P930" i="1"/>
  <c r="Q930" i="1"/>
  <c r="R930" i="1"/>
  <c r="N931" i="1"/>
  <c r="O931" i="1"/>
  <c r="P931" i="1"/>
  <c r="Q931" i="1"/>
  <c r="R931" i="1"/>
  <c r="N932" i="1"/>
  <c r="O932" i="1"/>
  <c r="P932" i="1"/>
  <c r="Q932" i="1"/>
  <c r="R932" i="1"/>
  <c r="N933" i="1"/>
  <c r="O933" i="1"/>
  <c r="P933" i="1"/>
  <c r="Q933" i="1"/>
  <c r="R933" i="1"/>
  <c r="N934" i="1"/>
  <c r="O934" i="1"/>
  <c r="P934" i="1"/>
  <c r="Q934" i="1"/>
  <c r="R934" i="1"/>
  <c r="N935" i="1"/>
  <c r="O935" i="1"/>
  <c r="P935" i="1"/>
  <c r="Q935" i="1"/>
  <c r="R935" i="1"/>
  <c r="N936" i="1"/>
  <c r="O936" i="1"/>
  <c r="P936" i="1"/>
  <c r="Q936" i="1"/>
  <c r="R936" i="1"/>
  <c r="N937" i="1"/>
  <c r="O937" i="1"/>
  <c r="P937" i="1"/>
  <c r="Q937" i="1"/>
  <c r="R937" i="1"/>
  <c r="N938" i="1"/>
  <c r="O938" i="1"/>
  <c r="P938" i="1"/>
  <c r="Q938" i="1"/>
  <c r="R938" i="1"/>
  <c r="N939" i="1"/>
  <c r="O939" i="1"/>
  <c r="P939" i="1"/>
  <c r="Q939" i="1"/>
  <c r="R939" i="1"/>
  <c r="N940" i="1"/>
  <c r="O940" i="1"/>
  <c r="P940" i="1"/>
  <c r="Q940" i="1"/>
  <c r="R940" i="1"/>
  <c r="N941" i="1"/>
  <c r="O941" i="1"/>
  <c r="P941" i="1"/>
  <c r="Q941" i="1"/>
  <c r="R941" i="1"/>
  <c r="N942" i="1"/>
  <c r="O942" i="1"/>
  <c r="P942" i="1"/>
  <c r="Q942" i="1"/>
  <c r="R942" i="1"/>
  <c r="N943" i="1"/>
  <c r="O943" i="1"/>
  <c r="P943" i="1"/>
  <c r="Q943" i="1"/>
  <c r="R943" i="1"/>
  <c r="N944" i="1"/>
  <c r="O944" i="1"/>
  <c r="P944" i="1"/>
  <c r="Q944" i="1"/>
  <c r="R944" i="1"/>
  <c r="N945" i="1"/>
  <c r="O945" i="1"/>
  <c r="P945" i="1"/>
  <c r="Q945" i="1"/>
  <c r="R945" i="1"/>
  <c r="N946" i="1"/>
  <c r="O946" i="1"/>
  <c r="P946" i="1"/>
  <c r="Q946" i="1"/>
  <c r="R946" i="1"/>
  <c r="N947" i="1"/>
  <c r="O947" i="1"/>
  <c r="P947" i="1"/>
  <c r="Q947" i="1"/>
  <c r="R947" i="1"/>
  <c r="N948" i="1"/>
  <c r="O948" i="1"/>
  <c r="P948" i="1"/>
  <c r="Q948" i="1"/>
  <c r="R948" i="1"/>
  <c r="N949" i="1"/>
  <c r="O949" i="1"/>
  <c r="P949" i="1"/>
  <c r="Q949" i="1"/>
  <c r="R949" i="1"/>
  <c r="N950" i="1"/>
  <c r="O950" i="1"/>
  <c r="P950" i="1"/>
  <c r="Q950" i="1"/>
  <c r="R950" i="1"/>
  <c r="N951" i="1"/>
  <c r="O951" i="1"/>
  <c r="P951" i="1"/>
  <c r="Q951" i="1"/>
  <c r="R951" i="1"/>
  <c r="N952" i="1"/>
  <c r="O952" i="1"/>
  <c r="P952" i="1"/>
  <c r="Q952" i="1"/>
  <c r="R952" i="1"/>
  <c r="N953" i="1"/>
  <c r="O953" i="1"/>
  <c r="P953" i="1"/>
  <c r="Q953" i="1"/>
  <c r="R953" i="1"/>
  <c r="N954" i="1"/>
  <c r="O954" i="1"/>
  <c r="P954" i="1"/>
  <c r="Q954" i="1"/>
  <c r="R954" i="1"/>
  <c r="N955" i="1"/>
  <c r="O955" i="1"/>
  <c r="P955" i="1"/>
  <c r="Q955" i="1"/>
  <c r="R955" i="1"/>
  <c r="N956" i="1"/>
  <c r="O956" i="1"/>
  <c r="P956" i="1"/>
  <c r="Q956" i="1"/>
  <c r="R956" i="1"/>
  <c r="N957" i="1"/>
  <c r="O957" i="1"/>
  <c r="P957" i="1"/>
  <c r="Q957" i="1"/>
  <c r="R957" i="1"/>
  <c r="N958" i="1"/>
  <c r="O958" i="1"/>
  <c r="P958" i="1"/>
  <c r="Q958" i="1"/>
  <c r="R958" i="1"/>
  <c r="N959" i="1"/>
  <c r="O959" i="1"/>
  <c r="P959" i="1"/>
  <c r="Q959" i="1"/>
  <c r="R959" i="1"/>
  <c r="N960" i="1"/>
  <c r="O960" i="1"/>
  <c r="P960" i="1"/>
  <c r="Q960" i="1"/>
  <c r="R960" i="1"/>
  <c r="N961" i="1"/>
  <c r="O961" i="1"/>
  <c r="P961" i="1"/>
  <c r="Q961" i="1"/>
  <c r="R961" i="1"/>
  <c r="N962" i="1"/>
  <c r="O962" i="1"/>
  <c r="P962" i="1"/>
  <c r="Q962" i="1"/>
  <c r="R962" i="1"/>
  <c r="N963" i="1"/>
  <c r="O963" i="1"/>
  <c r="P963" i="1"/>
  <c r="Q963" i="1"/>
  <c r="R963" i="1"/>
  <c r="N964" i="1"/>
  <c r="O964" i="1"/>
  <c r="P964" i="1"/>
  <c r="Q964" i="1"/>
  <c r="R964" i="1"/>
  <c r="N965" i="1"/>
  <c r="O965" i="1"/>
  <c r="P965" i="1"/>
  <c r="Q965" i="1"/>
  <c r="R965" i="1"/>
  <c r="N966" i="1"/>
  <c r="O966" i="1"/>
  <c r="P966" i="1"/>
  <c r="Q966" i="1"/>
  <c r="R966" i="1"/>
  <c r="N967" i="1"/>
  <c r="O967" i="1"/>
  <c r="P967" i="1"/>
  <c r="Q967" i="1"/>
  <c r="R967" i="1"/>
  <c r="N968" i="1"/>
  <c r="O968" i="1"/>
  <c r="P968" i="1"/>
  <c r="Q968" i="1"/>
  <c r="R968" i="1"/>
  <c r="N969" i="1"/>
  <c r="O969" i="1"/>
  <c r="P969" i="1"/>
  <c r="Q969" i="1"/>
  <c r="R969" i="1"/>
  <c r="N970" i="1"/>
  <c r="O970" i="1"/>
  <c r="P970" i="1"/>
  <c r="Q970" i="1"/>
  <c r="R970" i="1"/>
  <c r="N971" i="1"/>
  <c r="O971" i="1"/>
  <c r="P971" i="1"/>
  <c r="Q971" i="1"/>
  <c r="R971" i="1"/>
  <c r="N972" i="1"/>
  <c r="O972" i="1"/>
  <c r="P972" i="1"/>
  <c r="Q972" i="1"/>
  <c r="R972" i="1"/>
  <c r="N973" i="1"/>
  <c r="O973" i="1"/>
  <c r="P973" i="1"/>
  <c r="Q973" i="1"/>
  <c r="R973" i="1"/>
  <c r="N974" i="1"/>
  <c r="O974" i="1"/>
  <c r="P974" i="1"/>
  <c r="Q974" i="1"/>
  <c r="R974" i="1"/>
  <c r="N975" i="1"/>
  <c r="O975" i="1"/>
  <c r="P975" i="1"/>
  <c r="Q975" i="1"/>
  <c r="R975" i="1"/>
  <c r="N976" i="1"/>
  <c r="O976" i="1"/>
  <c r="P976" i="1"/>
  <c r="Q976" i="1"/>
  <c r="R976" i="1"/>
  <c r="N977" i="1"/>
  <c r="O977" i="1"/>
  <c r="P977" i="1"/>
  <c r="Q977" i="1"/>
  <c r="R977" i="1"/>
  <c r="N978" i="1"/>
  <c r="O978" i="1"/>
  <c r="P978" i="1"/>
  <c r="Q978" i="1"/>
  <c r="R978" i="1"/>
  <c r="N979" i="1"/>
  <c r="O979" i="1"/>
  <c r="P979" i="1"/>
  <c r="Q979" i="1"/>
  <c r="R979" i="1"/>
  <c r="N980" i="1"/>
  <c r="O980" i="1"/>
  <c r="P980" i="1"/>
  <c r="Q980" i="1"/>
  <c r="R980" i="1"/>
  <c r="N981" i="1"/>
  <c r="O981" i="1"/>
  <c r="P981" i="1"/>
  <c r="Q981" i="1"/>
  <c r="R981" i="1"/>
  <c r="N982" i="1"/>
  <c r="O982" i="1"/>
  <c r="P982" i="1"/>
  <c r="Q982" i="1"/>
  <c r="R982" i="1"/>
  <c r="N983" i="1"/>
  <c r="O983" i="1"/>
  <c r="P983" i="1"/>
  <c r="Q983" i="1"/>
  <c r="R983" i="1"/>
  <c r="N984" i="1"/>
  <c r="O984" i="1"/>
  <c r="P984" i="1"/>
  <c r="Q984" i="1"/>
  <c r="R984" i="1"/>
  <c r="N985" i="1"/>
  <c r="O985" i="1"/>
  <c r="P985" i="1"/>
  <c r="Q985" i="1"/>
  <c r="R985" i="1"/>
  <c r="N986" i="1"/>
  <c r="O986" i="1"/>
  <c r="P986" i="1"/>
  <c r="Q986" i="1"/>
  <c r="R986" i="1"/>
  <c r="N987" i="1"/>
  <c r="O987" i="1"/>
  <c r="P987" i="1"/>
  <c r="Q987" i="1"/>
  <c r="R987" i="1"/>
  <c r="N988" i="1"/>
  <c r="O988" i="1"/>
  <c r="P988" i="1"/>
  <c r="Q988" i="1"/>
  <c r="R988" i="1"/>
  <c r="N989" i="1"/>
  <c r="O989" i="1"/>
  <c r="P989" i="1"/>
  <c r="Q989" i="1"/>
  <c r="R989" i="1"/>
  <c r="N990" i="1"/>
  <c r="O990" i="1"/>
  <c r="P990" i="1"/>
  <c r="Q990" i="1"/>
  <c r="R990" i="1"/>
  <c r="N991" i="1"/>
  <c r="O991" i="1"/>
  <c r="P991" i="1"/>
  <c r="Q991" i="1"/>
  <c r="R991" i="1"/>
  <c r="N992" i="1"/>
  <c r="O992" i="1"/>
  <c r="P992" i="1"/>
  <c r="Q992" i="1"/>
  <c r="R992" i="1"/>
  <c r="N993" i="1"/>
  <c r="O993" i="1"/>
  <c r="P993" i="1"/>
  <c r="Q993" i="1"/>
  <c r="R993" i="1"/>
  <c r="N994" i="1"/>
  <c r="O994" i="1"/>
  <c r="P994" i="1"/>
  <c r="Q994" i="1"/>
  <c r="R994" i="1"/>
  <c r="N995" i="1"/>
  <c r="O995" i="1"/>
  <c r="P995" i="1"/>
  <c r="Q995" i="1"/>
  <c r="R995" i="1"/>
  <c r="N996" i="1"/>
  <c r="O996" i="1"/>
  <c r="P996" i="1"/>
  <c r="Q996" i="1"/>
  <c r="R996" i="1"/>
  <c r="N997" i="1"/>
  <c r="O997" i="1"/>
  <c r="P997" i="1"/>
  <c r="Q997" i="1"/>
  <c r="R997" i="1"/>
  <c r="N998" i="1"/>
  <c r="O998" i="1"/>
  <c r="P998" i="1"/>
  <c r="Q998" i="1"/>
  <c r="R998" i="1"/>
  <c r="N999" i="1"/>
  <c r="O999" i="1"/>
  <c r="P999" i="1"/>
  <c r="Q999" i="1"/>
  <c r="R999" i="1"/>
  <c r="N1000" i="1"/>
  <c r="O1000" i="1"/>
  <c r="P1000" i="1"/>
  <c r="Q1000" i="1"/>
  <c r="R1000" i="1"/>
  <c r="N1001" i="1"/>
  <c r="O1001" i="1"/>
  <c r="P1001" i="1"/>
  <c r="Q1001" i="1"/>
  <c r="R1001" i="1"/>
  <c r="R2" i="1"/>
  <c r="Q2" i="1"/>
  <c r="P2" i="1"/>
  <c r="O2" i="1"/>
  <c r="N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AC11" i="1"/>
  <c r="AC10" i="1"/>
  <c r="AC9" i="1"/>
  <c r="AC8" i="1"/>
  <c r="AC7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G998" i="1"/>
  <c r="H998" i="1"/>
  <c r="I998" i="1"/>
  <c r="J998" i="1"/>
  <c r="K998" i="1"/>
  <c r="G999" i="1"/>
  <c r="H999" i="1"/>
  <c r="I999" i="1"/>
  <c r="J999" i="1"/>
  <c r="K999" i="1"/>
  <c r="G1000" i="1"/>
  <c r="H1000" i="1"/>
  <c r="I1000" i="1"/>
  <c r="J1000" i="1"/>
  <c r="K1000" i="1"/>
  <c r="G1001" i="1"/>
  <c r="H1001" i="1"/>
  <c r="I1001" i="1"/>
  <c r="J1001" i="1"/>
  <c r="K1001" i="1"/>
  <c r="K2" i="1"/>
  <c r="J2" i="1"/>
  <c r="I2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AC5" i="1"/>
  <c r="AC4" i="1"/>
  <c r="AC3" i="1"/>
  <c r="AC2" i="1"/>
  <c r="AC1" i="1"/>
</calcChain>
</file>

<file path=xl/sharedStrings.xml><?xml version="1.0" encoding="utf-8"?>
<sst xmlns="http://schemas.openxmlformats.org/spreadsheetml/2006/main" count="38" uniqueCount="28">
  <si>
    <t>data_przyjazdu</t>
  </si>
  <si>
    <t>data_wyjazdu</t>
  </si>
  <si>
    <t>energia</t>
  </si>
  <si>
    <t>woda</t>
  </si>
  <si>
    <t>typ</t>
  </si>
  <si>
    <t>1.</t>
  </si>
  <si>
    <t>2-osobowe</t>
  </si>
  <si>
    <t>3-osobowe</t>
  </si>
  <si>
    <t>4-osobowe</t>
  </si>
  <si>
    <t>5-osobowe</t>
  </si>
  <si>
    <t>6-osobowe</t>
  </si>
  <si>
    <t>2.</t>
  </si>
  <si>
    <t>3.</t>
  </si>
  <si>
    <t>czynsz</t>
  </si>
  <si>
    <t>liczba_dób</t>
  </si>
  <si>
    <t>opłata</t>
  </si>
  <si>
    <t>O2</t>
  </si>
  <si>
    <t>O3</t>
  </si>
  <si>
    <t>O4</t>
  </si>
  <si>
    <t>O5</t>
  </si>
  <si>
    <t>O6</t>
  </si>
  <si>
    <t>4.</t>
  </si>
  <si>
    <t>koszt_med</t>
  </si>
  <si>
    <t>LD2</t>
  </si>
  <si>
    <t>LD3</t>
  </si>
  <si>
    <t>LD4</t>
  </si>
  <si>
    <t>LD5</t>
  </si>
  <si>
    <t>LD6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</si>
</sst>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Łączne</a:t>
            </a:r>
            <a:r>
              <a:rPr lang="pl-PL" baseline="0"/>
              <a:t> k</a:t>
            </a:r>
            <a:r>
              <a:rPr lang="pl-PL"/>
              <a:t>oszty</a:t>
            </a:r>
            <a:r>
              <a:rPr lang="pl-PL" baseline="0"/>
              <a:t> mediów w poszcz.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Arkusz1!$AB$19:$AB$30</c:f>
              <c:numCache>
                <c:formatCode>mmmm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Arkusz1!$AC$19:$AC$30</c:f>
              <c:numCache>
                <c:formatCode>General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C-425B-8420-E9F9554E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56128"/>
        <c:axId val="652081840"/>
      </c:barChart>
      <c:dateAx>
        <c:axId val="655056128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081840"/>
        <c:crosses val="autoZero"/>
        <c:auto val="1"/>
        <c:lblOffset val="100"/>
        <c:baseTimeUnit val="months"/>
      </c:dateAx>
      <c:valAx>
        <c:axId val="652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05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DFC817-9571-45A1-833C-D20E805B46A0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3D4E50-218C-4834-990C-D33DB067F8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topLeftCell="P1" workbookViewId="0">
      <selection activeCell="AB31" sqref="AB31"/>
    </sheetView>
  </sheetViews>
  <sheetFormatPr defaultRowHeight="15" x14ac:dyDescent="0.25"/>
  <cols>
    <col min="1" max="1" width="14" customWidth="1"/>
    <col min="2" max="2" width="12.85546875" customWidth="1"/>
    <col min="3" max="3" width="7.5703125" customWidth="1"/>
    <col min="4" max="4" width="6" customWidth="1"/>
    <col min="5" max="5" width="4.140625" customWidth="1"/>
    <col min="6" max="6" width="10.42578125" customWidth="1"/>
    <col min="7" max="7" width="4.140625" customWidth="1"/>
    <col min="8" max="8" width="4" customWidth="1"/>
    <col min="9" max="9" width="4.28515625" customWidth="1"/>
    <col min="10" max="10" width="4.140625" customWidth="1"/>
    <col min="11" max="11" width="4.7109375" customWidth="1"/>
    <col min="12" max="12" width="7" customWidth="1"/>
    <col min="13" max="13" width="8.140625" customWidth="1"/>
    <col min="14" max="14" width="8.28515625" customWidth="1"/>
    <col min="15" max="15" width="7.85546875" customWidth="1"/>
    <col min="16" max="16" width="8" customWidth="1"/>
    <col min="17" max="18" width="7.85546875" customWidth="1"/>
    <col min="19" max="19" width="10.85546875" customWidth="1"/>
    <col min="24" max="24" width="9" customWidth="1"/>
    <col min="25" max="25" width="10.85546875" customWidth="1"/>
    <col min="26" max="26" width="8.85546875" customWidth="1"/>
    <col min="27" max="27" width="2.85546875" customWidth="1"/>
    <col min="28" max="28" width="11" customWidth="1"/>
    <col min="29" max="29" width="1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13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22</v>
      </c>
      <c r="AA1" t="s">
        <v>5</v>
      </c>
      <c r="AB1" t="s">
        <v>6</v>
      </c>
      <c r="AC1">
        <f>COUNTIFS(E$2:E$1048576, 2)</f>
        <v>204</v>
      </c>
    </row>
    <row r="2" spans="1:29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DATEDIF(A2,B2,"d")</f>
        <v>9</v>
      </c>
      <c r="G2">
        <f>IF($E2 = 2, $F2, 0)</f>
        <v>0</v>
      </c>
      <c r="H2">
        <f>IF($E2 = 3, $F2, 0)</f>
        <v>0</v>
      </c>
      <c r="I2">
        <f>IF($E2 = 4, $F2, 0)</f>
        <v>0</v>
      </c>
      <c r="J2">
        <f>IF($E2 = 5, $F2, 0)</f>
        <v>9</v>
      </c>
      <c r="K2">
        <f>IF($E2 = 6, $F2, 0)</f>
        <v>0</v>
      </c>
      <c r="L2">
        <f>10*$E2*$F2</f>
        <v>450</v>
      </c>
      <c r="M2">
        <f>$L2 + $C2 + $D2</f>
        <v>490.39000000000004</v>
      </c>
      <c r="N2">
        <f>IF($E2 = 2, $M2, 0)</f>
        <v>0</v>
      </c>
      <c r="O2">
        <f>IF($E2 = 3, $M2, 0)</f>
        <v>0</v>
      </c>
      <c r="P2">
        <f>IF($E2 = 4, $M2, 0)</f>
        <v>0</v>
      </c>
      <c r="Q2">
        <f>IF($E2 = 5, $M2, 0)</f>
        <v>490.39000000000004</v>
      </c>
      <c r="R2">
        <f>IF($E2 = 6, $M2, 0)</f>
        <v>0</v>
      </c>
      <c r="S2">
        <f>$C2+$D2</f>
        <v>40.39</v>
      </c>
      <c r="AB2" t="s">
        <v>7</v>
      </c>
      <c r="AC2">
        <f>COUNTIFS(E$2:E$1048576, 3)</f>
        <v>197</v>
      </c>
    </row>
    <row r="3" spans="1:29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 t="shared" ref="F3:F66" si="0">DATEDIF(A3,B3,"d")</f>
        <v>21</v>
      </c>
      <c r="G3">
        <f t="shared" ref="G3:G66" si="1">IF($E3 = 2, $F3, 0)</f>
        <v>0</v>
      </c>
      <c r="H3">
        <f t="shared" ref="H3:H66" si="2">IF($E3 = 3, $F3, 0)</f>
        <v>0</v>
      </c>
      <c r="I3">
        <f t="shared" ref="I3:I66" si="3">IF($E3 = 4, $F3, 0)</f>
        <v>0</v>
      </c>
      <c r="J3">
        <f t="shared" ref="J3:J66" si="4">IF($E3 = 5, $F3, 0)</f>
        <v>0</v>
      </c>
      <c r="K3">
        <f t="shared" ref="K3:K66" si="5">IF($E3 = 6, $F3, 0)</f>
        <v>21</v>
      </c>
      <c r="L3">
        <f t="shared" ref="L3:L66" si="6">10*$E3*$F3</f>
        <v>1260</v>
      </c>
      <c r="M3">
        <f t="shared" ref="M3:M66" si="7">$L3 + $C3 + $D3</f>
        <v>1263.8899999999999</v>
      </c>
      <c r="N3">
        <f t="shared" ref="N3:N66" si="8">IF($E3 = 2, $M3, 0)</f>
        <v>0</v>
      </c>
      <c r="O3">
        <f t="shared" ref="O3:O66" si="9">IF($E3 = 3, $M3, 0)</f>
        <v>0</v>
      </c>
      <c r="P3">
        <f t="shared" ref="P3:P66" si="10">IF($E3 = 4, $M3, 0)</f>
        <v>0</v>
      </c>
      <c r="Q3">
        <f t="shared" ref="Q3:Q66" si="11">IF($E3 = 5, $M3, 0)</f>
        <v>0</v>
      </c>
      <c r="R3">
        <f t="shared" ref="R3:R66" si="12">IF($E3 = 6, $M3, 0)</f>
        <v>1263.8899999999999</v>
      </c>
      <c r="S3">
        <f t="shared" ref="S3:S66" si="13">$C3+$D3</f>
        <v>3.89</v>
      </c>
      <c r="AB3" t="s">
        <v>8</v>
      </c>
      <c r="AC3">
        <f>COUNTIFS(E$2:E$1048576, 4)</f>
        <v>200</v>
      </c>
    </row>
    <row r="4" spans="1:29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 t="shared" si="0"/>
        <v>12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12</v>
      </c>
      <c r="L4">
        <f t="shared" si="6"/>
        <v>720</v>
      </c>
      <c r="M4">
        <f t="shared" si="7"/>
        <v>723.98</v>
      </c>
      <c r="N4">
        <f t="shared" si="8"/>
        <v>0</v>
      </c>
      <c r="O4">
        <f t="shared" si="9"/>
        <v>0</v>
      </c>
      <c r="P4">
        <f t="shared" si="10"/>
        <v>0</v>
      </c>
      <c r="Q4">
        <f t="shared" si="11"/>
        <v>0</v>
      </c>
      <c r="R4">
        <f t="shared" si="12"/>
        <v>723.98</v>
      </c>
      <c r="S4">
        <f t="shared" si="13"/>
        <v>3.98</v>
      </c>
      <c r="AB4" t="s">
        <v>9</v>
      </c>
      <c r="AC4">
        <f>COUNTIFS(E$2:E$1048576, 5)</f>
        <v>197</v>
      </c>
    </row>
    <row r="5" spans="1:29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 t="shared" si="0"/>
        <v>20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20</v>
      </c>
      <c r="K5">
        <f t="shared" si="5"/>
        <v>0</v>
      </c>
      <c r="L5">
        <f t="shared" si="6"/>
        <v>1000</v>
      </c>
      <c r="M5">
        <f t="shared" si="7"/>
        <v>1006.5999999999999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1006.5999999999999</v>
      </c>
      <c r="R5">
        <f t="shared" si="12"/>
        <v>0</v>
      </c>
      <c r="S5">
        <f t="shared" si="13"/>
        <v>6.6</v>
      </c>
      <c r="AB5" t="s">
        <v>10</v>
      </c>
      <c r="AC5">
        <f>COUNTIFS(E$2:E$1048576, 6)</f>
        <v>202</v>
      </c>
    </row>
    <row r="6" spans="1:29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 t="shared" si="0"/>
        <v>25</v>
      </c>
      <c r="G6">
        <f t="shared" si="1"/>
        <v>25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500</v>
      </c>
      <c r="M6">
        <f t="shared" si="7"/>
        <v>508.61</v>
      </c>
      <c r="N6">
        <f t="shared" si="8"/>
        <v>508.61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8.6100000000000012</v>
      </c>
    </row>
    <row r="7" spans="1:29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 t="shared" si="0"/>
        <v>28</v>
      </c>
      <c r="G7">
        <f t="shared" si="1"/>
        <v>28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560</v>
      </c>
      <c r="M7">
        <f t="shared" si="7"/>
        <v>571.71999999999991</v>
      </c>
      <c r="N7">
        <f t="shared" si="8"/>
        <v>571.71999999999991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11.72</v>
      </c>
      <c r="AA7" t="s">
        <v>11</v>
      </c>
      <c r="AB7" t="s">
        <v>6</v>
      </c>
      <c r="AC7">
        <f>SUM(G$2:G$1048576)</f>
        <v>2985</v>
      </c>
    </row>
    <row r="8" spans="1:29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 t="shared" si="0"/>
        <v>28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28</v>
      </c>
      <c r="K8">
        <f t="shared" si="5"/>
        <v>0</v>
      </c>
      <c r="L8">
        <f t="shared" si="6"/>
        <v>1400</v>
      </c>
      <c r="M8">
        <f t="shared" si="7"/>
        <v>1405.7900000000002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1405.7900000000002</v>
      </c>
      <c r="R8">
        <f t="shared" si="12"/>
        <v>0</v>
      </c>
      <c r="S8">
        <f t="shared" si="13"/>
        <v>5.79</v>
      </c>
      <c r="AB8" t="s">
        <v>7</v>
      </c>
      <c r="AC8">
        <f>SUM(H$2:H$1048576)</f>
        <v>2816</v>
      </c>
    </row>
    <row r="9" spans="1:29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 t="shared" si="0"/>
        <v>3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3</v>
      </c>
      <c r="K9">
        <f t="shared" si="5"/>
        <v>0</v>
      </c>
      <c r="L9">
        <f t="shared" si="6"/>
        <v>150</v>
      </c>
      <c r="M9">
        <f t="shared" si="7"/>
        <v>160.87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160.87</v>
      </c>
      <c r="R9">
        <f t="shared" si="12"/>
        <v>0</v>
      </c>
      <c r="S9">
        <f t="shared" si="13"/>
        <v>10.87</v>
      </c>
      <c r="AB9" t="s">
        <v>8</v>
      </c>
      <c r="AC9">
        <f>SUM(I$2:I$1048576)</f>
        <v>2944</v>
      </c>
    </row>
    <row r="10" spans="1:29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 t="shared" si="0"/>
        <v>27</v>
      </c>
      <c r="G10">
        <f t="shared" si="1"/>
        <v>27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540</v>
      </c>
      <c r="M10">
        <f t="shared" si="7"/>
        <v>544.36</v>
      </c>
      <c r="N10">
        <f t="shared" si="8"/>
        <v>544.36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4.3600000000000003</v>
      </c>
      <c r="AB10" t="s">
        <v>9</v>
      </c>
      <c r="AC10">
        <f>SUM(J$2:J$1048576)</f>
        <v>2997</v>
      </c>
    </row>
    <row r="11" spans="1:29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 t="shared" si="0"/>
        <v>18</v>
      </c>
      <c r="G11">
        <f t="shared" si="1"/>
        <v>0</v>
      </c>
      <c r="H11">
        <f t="shared" si="2"/>
        <v>0</v>
      </c>
      <c r="I11">
        <f t="shared" si="3"/>
        <v>18</v>
      </c>
      <c r="J11">
        <f t="shared" si="4"/>
        <v>0</v>
      </c>
      <c r="K11">
        <f t="shared" si="5"/>
        <v>0</v>
      </c>
      <c r="L11">
        <f t="shared" si="6"/>
        <v>720</v>
      </c>
      <c r="M11">
        <f t="shared" si="7"/>
        <v>725.79</v>
      </c>
      <c r="N11">
        <f t="shared" si="8"/>
        <v>0</v>
      </c>
      <c r="O11">
        <f t="shared" si="9"/>
        <v>0</v>
      </c>
      <c r="P11">
        <f t="shared" si="10"/>
        <v>725.79</v>
      </c>
      <c r="Q11">
        <f t="shared" si="11"/>
        <v>0</v>
      </c>
      <c r="R11">
        <f t="shared" si="12"/>
        <v>0</v>
      </c>
      <c r="S11">
        <f t="shared" si="13"/>
        <v>5.79</v>
      </c>
      <c r="AB11" t="s">
        <v>10</v>
      </c>
      <c r="AC11">
        <f>SUM(K$2:K$1048576)</f>
        <v>3244</v>
      </c>
    </row>
    <row r="12" spans="1:29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 t="shared" si="0"/>
        <v>27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27</v>
      </c>
      <c r="K12">
        <f t="shared" si="5"/>
        <v>0</v>
      </c>
      <c r="L12">
        <f t="shared" si="6"/>
        <v>1350</v>
      </c>
      <c r="M12">
        <f t="shared" si="7"/>
        <v>1355.93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1355.93</v>
      </c>
      <c r="R12">
        <f t="shared" si="12"/>
        <v>0</v>
      </c>
      <c r="S12">
        <f t="shared" si="13"/>
        <v>5.9300000000000006</v>
      </c>
    </row>
    <row r="13" spans="1:29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 t="shared" si="0"/>
        <v>27</v>
      </c>
      <c r="G13">
        <f t="shared" si="1"/>
        <v>0</v>
      </c>
      <c r="H13">
        <f t="shared" si="2"/>
        <v>0</v>
      </c>
      <c r="I13">
        <f t="shared" si="3"/>
        <v>27</v>
      </c>
      <c r="J13">
        <f t="shared" si="4"/>
        <v>0</v>
      </c>
      <c r="K13">
        <f t="shared" si="5"/>
        <v>0</v>
      </c>
      <c r="L13">
        <f t="shared" si="6"/>
        <v>1080</v>
      </c>
      <c r="M13">
        <f t="shared" si="7"/>
        <v>1082.3499999999999</v>
      </c>
      <c r="N13">
        <f t="shared" si="8"/>
        <v>0</v>
      </c>
      <c r="O13">
        <f t="shared" si="9"/>
        <v>0</v>
      </c>
      <c r="P13">
        <f t="shared" si="10"/>
        <v>1082.3499999999999</v>
      </c>
      <c r="Q13">
        <f t="shared" si="11"/>
        <v>0</v>
      </c>
      <c r="R13">
        <f t="shared" si="12"/>
        <v>0</v>
      </c>
      <c r="S13">
        <f t="shared" si="13"/>
        <v>2.35</v>
      </c>
      <c r="AA13" t="s">
        <v>12</v>
      </c>
      <c r="AB13" t="s">
        <v>6</v>
      </c>
      <c r="AC13">
        <f>SUM(N$2:N$1048576)</f>
        <v>61401.000000000029</v>
      </c>
    </row>
    <row r="14" spans="1:29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 t="shared" si="0"/>
        <v>23</v>
      </c>
      <c r="G14">
        <f t="shared" si="1"/>
        <v>23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460</v>
      </c>
      <c r="M14">
        <f t="shared" si="7"/>
        <v>465.37</v>
      </c>
      <c r="N14">
        <f t="shared" si="8"/>
        <v>465.37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0</v>
      </c>
      <c r="S14">
        <f t="shared" si="13"/>
        <v>5.37</v>
      </c>
      <c r="AB14" t="s">
        <v>7</v>
      </c>
      <c r="AC14">
        <f>SUM(O$2:O$1048576)</f>
        <v>86170.730000000054</v>
      </c>
    </row>
    <row r="15" spans="1:29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 t="shared" si="0"/>
        <v>7</v>
      </c>
      <c r="G15">
        <f t="shared" si="1"/>
        <v>7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140</v>
      </c>
      <c r="M15">
        <f t="shared" si="7"/>
        <v>145.82</v>
      </c>
      <c r="N15">
        <f t="shared" si="8"/>
        <v>145.82</v>
      </c>
      <c r="O15">
        <f t="shared" si="9"/>
        <v>0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5.82</v>
      </c>
      <c r="AB15" t="s">
        <v>8</v>
      </c>
      <c r="AC15">
        <f>SUM(P$2:P$1048576)</f>
        <v>119478.24000000006</v>
      </c>
    </row>
    <row r="16" spans="1:29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 t="shared" si="0"/>
        <v>6</v>
      </c>
      <c r="G16">
        <f t="shared" si="1"/>
        <v>6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120</v>
      </c>
      <c r="M16">
        <f t="shared" si="7"/>
        <v>125.79</v>
      </c>
      <c r="N16">
        <f t="shared" si="8"/>
        <v>125.79</v>
      </c>
      <c r="O16">
        <f t="shared" si="9"/>
        <v>0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5.79</v>
      </c>
      <c r="AB16" t="s">
        <v>9</v>
      </c>
      <c r="AC16">
        <f>SUM(Q$2:Q$1048576)</f>
        <v>151509.94000000009</v>
      </c>
    </row>
    <row r="17" spans="1:29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 t="shared" si="0"/>
        <v>7</v>
      </c>
      <c r="G17">
        <f t="shared" si="1"/>
        <v>0</v>
      </c>
      <c r="H17">
        <f t="shared" si="2"/>
        <v>0</v>
      </c>
      <c r="I17">
        <f t="shared" si="3"/>
        <v>7</v>
      </c>
      <c r="J17">
        <f t="shared" si="4"/>
        <v>0</v>
      </c>
      <c r="K17">
        <f t="shared" si="5"/>
        <v>0</v>
      </c>
      <c r="L17">
        <f t="shared" si="6"/>
        <v>280</v>
      </c>
      <c r="M17">
        <f t="shared" si="7"/>
        <v>284.36</v>
      </c>
      <c r="N17">
        <f t="shared" si="8"/>
        <v>0</v>
      </c>
      <c r="O17">
        <f t="shared" si="9"/>
        <v>0</v>
      </c>
      <c r="P17">
        <f t="shared" si="10"/>
        <v>284.36</v>
      </c>
      <c r="Q17">
        <f t="shared" si="11"/>
        <v>0</v>
      </c>
      <c r="R17">
        <f t="shared" si="12"/>
        <v>0</v>
      </c>
      <c r="S17">
        <f t="shared" si="13"/>
        <v>4.3600000000000003</v>
      </c>
      <c r="AB17" t="s">
        <v>10</v>
      </c>
      <c r="AC17">
        <f>SUM(R$2:R$1048576)</f>
        <v>196335.25000000006</v>
      </c>
    </row>
    <row r="18" spans="1:29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 t="shared" si="0"/>
        <v>17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17</v>
      </c>
      <c r="L18">
        <f t="shared" si="6"/>
        <v>1020</v>
      </c>
      <c r="M18">
        <f t="shared" si="7"/>
        <v>1026.75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1026.75</v>
      </c>
      <c r="S18">
        <f t="shared" si="13"/>
        <v>6.75</v>
      </c>
    </row>
    <row r="19" spans="1:29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 t="shared" si="0"/>
        <v>17</v>
      </c>
      <c r="G19">
        <f t="shared" si="1"/>
        <v>0</v>
      </c>
      <c r="H19">
        <f t="shared" si="2"/>
        <v>17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510</v>
      </c>
      <c r="M19">
        <f t="shared" si="7"/>
        <v>516.59999999999991</v>
      </c>
      <c r="N19">
        <f t="shared" si="8"/>
        <v>0</v>
      </c>
      <c r="O19">
        <f t="shared" si="9"/>
        <v>516.59999999999991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6.6</v>
      </c>
      <c r="AA19" t="s">
        <v>21</v>
      </c>
      <c r="AB19" s="2">
        <v>41640</v>
      </c>
      <c r="AC19">
        <f>SUMIFS(S2:S1001, A2:A1001, "&gt;="&amp;$AB19, A2:A1001, "&lt;="&amp;EOMONTH($AB19,0))</f>
        <v>1078.3200000000002</v>
      </c>
    </row>
    <row r="20" spans="1:29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 t="shared" si="0"/>
        <v>18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18</v>
      </c>
      <c r="K20">
        <f t="shared" si="5"/>
        <v>0</v>
      </c>
      <c r="L20">
        <f t="shared" si="6"/>
        <v>900</v>
      </c>
      <c r="M20">
        <f t="shared" si="7"/>
        <v>905.81999999999994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905.81999999999994</v>
      </c>
      <c r="R20">
        <f t="shared" si="12"/>
        <v>0</v>
      </c>
      <c r="S20">
        <f t="shared" si="13"/>
        <v>5.82</v>
      </c>
      <c r="AB20" s="2">
        <v>41671</v>
      </c>
      <c r="AC20">
        <f t="shared" ref="AC20:AC30" si="14">SUMIFS(S3:S1002, A3:A1002, "&gt;="&amp;$AB20, A3:A1002, "&lt;="&amp;EOMONTH($AB20,0))</f>
        <v>611.15000000000009</v>
      </c>
    </row>
    <row r="21" spans="1:29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 t="shared" si="0"/>
        <v>9</v>
      </c>
      <c r="G21">
        <f t="shared" si="1"/>
        <v>9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180</v>
      </c>
      <c r="M21">
        <f t="shared" si="7"/>
        <v>184.78</v>
      </c>
      <c r="N21">
        <f t="shared" si="8"/>
        <v>184.78</v>
      </c>
      <c r="O21">
        <f t="shared" si="9"/>
        <v>0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4.78</v>
      </c>
      <c r="AB21" s="2">
        <v>41699</v>
      </c>
      <c r="AC21">
        <f t="shared" si="14"/>
        <v>565.22000000000014</v>
      </c>
    </row>
    <row r="22" spans="1:29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 t="shared" si="0"/>
        <v>17</v>
      </c>
      <c r="G22">
        <f t="shared" si="1"/>
        <v>0</v>
      </c>
      <c r="H22">
        <f t="shared" si="2"/>
        <v>0</v>
      </c>
      <c r="I22">
        <f t="shared" si="3"/>
        <v>17</v>
      </c>
      <c r="J22">
        <f t="shared" si="4"/>
        <v>0</v>
      </c>
      <c r="K22">
        <f t="shared" si="5"/>
        <v>0</v>
      </c>
      <c r="L22">
        <f t="shared" si="6"/>
        <v>680</v>
      </c>
      <c r="M22">
        <f t="shared" si="7"/>
        <v>682.06</v>
      </c>
      <c r="N22">
        <f t="shared" si="8"/>
        <v>0</v>
      </c>
      <c r="O22">
        <f t="shared" si="9"/>
        <v>0</v>
      </c>
      <c r="P22">
        <f t="shared" si="10"/>
        <v>682.06</v>
      </c>
      <c r="Q22">
        <f t="shared" si="11"/>
        <v>0</v>
      </c>
      <c r="R22">
        <f t="shared" si="12"/>
        <v>0</v>
      </c>
      <c r="S22">
        <f t="shared" si="13"/>
        <v>2.0599999999999996</v>
      </c>
      <c r="AB22" s="2">
        <v>41730</v>
      </c>
      <c r="AC22">
        <f t="shared" si="14"/>
        <v>322.95999999999998</v>
      </c>
    </row>
    <row r="23" spans="1:29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 t="shared" si="0"/>
        <v>24</v>
      </c>
      <c r="G23">
        <f t="shared" si="1"/>
        <v>0</v>
      </c>
      <c r="H23">
        <f t="shared" si="2"/>
        <v>24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720</v>
      </c>
      <c r="M23">
        <f t="shared" si="7"/>
        <v>723.66000000000008</v>
      </c>
      <c r="N23">
        <f t="shared" si="8"/>
        <v>0</v>
      </c>
      <c r="O23">
        <f t="shared" si="9"/>
        <v>723.66000000000008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3.6599999999999997</v>
      </c>
      <c r="AB23" s="2">
        <v>41760</v>
      </c>
      <c r="AC23">
        <f t="shared" si="14"/>
        <v>299.65999999999997</v>
      </c>
    </row>
    <row r="24" spans="1:29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 t="shared" si="0"/>
        <v>3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3</v>
      </c>
      <c r="K24">
        <f t="shared" si="5"/>
        <v>0</v>
      </c>
      <c r="L24">
        <f t="shared" si="6"/>
        <v>150</v>
      </c>
      <c r="M24">
        <f t="shared" si="7"/>
        <v>152.35</v>
      </c>
      <c r="N24">
        <f t="shared" si="8"/>
        <v>0</v>
      </c>
      <c r="O24">
        <f t="shared" si="9"/>
        <v>0</v>
      </c>
      <c r="P24">
        <f t="shared" si="10"/>
        <v>0</v>
      </c>
      <c r="Q24">
        <f t="shared" si="11"/>
        <v>152.35</v>
      </c>
      <c r="R24">
        <f t="shared" si="12"/>
        <v>0</v>
      </c>
      <c r="S24">
        <f t="shared" si="13"/>
        <v>2.35</v>
      </c>
      <c r="AB24" s="2">
        <v>41791</v>
      </c>
      <c r="AC24">
        <f t="shared" si="14"/>
        <v>568.59</v>
      </c>
    </row>
    <row r="25" spans="1:29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 t="shared" si="0"/>
        <v>3</v>
      </c>
      <c r="G25">
        <f t="shared" si="1"/>
        <v>0</v>
      </c>
      <c r="H25">
        <f t="shared" si="2"/>
        <v>0</v>
      </c>
      <c r="I25">
        <f t="shared" si="3"/>
        <v>3</v>
      </c>
      <c r="J25">
        <f t="shared" si="4"/>
        <v>0</v>
      </c>
      <c r="K25">
        <f t="shared" si="5"/>
        <v>0</v>
      </c>
      <c r="L25">
        <f t="shared" si="6"/>
        <v>120</v>
      </c>
      <c r="M25">
        <f t="shared" si="7"/>
        <v>122.78999999999999</v>
      </c>
      <c r="N25">
        <f t="shared" si="8"/>
        <v>0</v>
      </c>
      <c r="O25">
        <f t="shared" si="9"/>
        <v>0</v>
      </c>
      <c r="P25">
        <f t="shared" si="10"/>
        <v>122.78999999999999</v>
      </c>
      <c r="Q25">
        <f t="shared" si="11"/>
        <v>0</v>
      </c>
      <c r="R25">
        <f t="shared" si="12"/>
        <v>0</v>
      </c>
      <c r="S25">
        <f t="shared" si="13"/>
        <v>2.79</v>
      </c>
      <c r="AB25" s="2">
        <v>41821</v>
      </c>
      <c r="AC25">
        <f t="shared" si="14"/>
        <v>628.5999999999998</v>
      </c>
    </row>
    <row r="26" spans="1:29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 t="shared" si="0"/>
        <v>5</v>
      </c>
      <c r="G26">
        <f t="shared" si="1"/>
        <v>0</v>
      </c>
      <c r="H26">
        <f t="shared" si="2"/>
        <v>5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150</v>
      </c>
      <c r="M26">
        <f t="shared" si="7"/>
        <v>153.82999999999998</v>
      </c>
      <c r="N26">
        <f t="shared" si="8"/>
        <v>0</v>
      </c>
      <c r="O26">
        <f t="shared" si="9"/>
        <v>153.82999999999998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3.83</v>
      </c>
      <c r="AB26" s="2">
        <v>41852</v>
      </c>
      <c r="AC26">
        <f t="shared" si="14"/>
        <v>531.33000000000015</v>
      </c>
    </row>
    <row r="27" spans="1:29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 t="shared" si="0"/>
        <v>18</v>
      </c>
      <c r="G27">
        <f t="shared" si="1"/>
        <v>0</v>
      </c>
      <c r="H27">
        <f t="shared" si="2"/>
        <v>18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540</v>
      </c>
      <c r="M27">
        <f t="shared" si="7"/>
        <v>546.75</v>
      </c>
      <c r="N27">
        <f t="shared" si="8"/>
        <v>0</v>
      </c>
      <c r="O27">
        <f t="shared" si="9"/>
        <v>546.75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6.75</v>
      </c>
      <c r="AB27" s="2">
        <v>41883</v>
      </c>
      <c r="AC27">
        <f t="shared" si="14"/>
        <v>1045.1200000000001</v>
      </c>
    </row>
    <row r="28" spans="1:29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 t="shared" si="0"/>
        <v>17</v>
      </c>
      <c r="G28">
        <f t="shared" si="1"/>
        <v>17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340</v>
      </c>
      <c r="M28">
        <f t="shared" si="7"/>
        <v>346.75</v>
      </c>
      <c r="N28">
        <f t="shared" si="8"/>
        <v>346.75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6.75</v>
      </c>
      <c r="AB28" s="2">
        <v>41913</v>
      </c>
      <c r="AC28">
        <f t="shared" si="14"/>
        <v>813.25</v>
      </c>
    </row>
    <row r="29" spans="1:29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 t="shared" si="0"/>
        <v>11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11</v>
      </c>
      <c r="K29">
        <f t="shared" si="5"/>
        <v>0</v>
      </c>
      <c r="L29">
        <f t="shared" si="6"/>
        <v>550</v>
      </c>
      <c r="M29">
        <f t="shared" si="7"/>
        <v>555.81999999999994</v>
      </c>
      <c r="N29">
        <f t="shared" si="8"/>
        <v>0</v>
      </c>
      <c r="O29">
        <f t="shared" si="9"/>
        <v>0</v>
      </c>
      <c r="P29">
        <f t="shared" si="10"/>
        <v>0</v>
      </c>
      <c r="Q29">
        <f t="shared" si="11"/>
        <v>555.81999999999994</v>
      </c>
      <c r="R29">
        <f t="shared" si="12"/>
        <v>0</v>
      </c>
      <c r="S29">
        <f t="shared" si="13"/>
        <v>5.82</v>
      </c>
      <c r="AB29" s="2">
        <v>41944</v>
      </c>
      <c r="AC29">
        <f t="shared" si="14"/>
        <v>1107.8000000000002</v>
      </c>
    </row>
    <row r="30" spans="1:29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 t="shared" si="0"/>
        <v>26</v>
      </c>
      <c r="G30">
        <f t="shared" si="1"/>
        <v>26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520</v>
      </c>
      <c r="M30">
        <f t="shared" si="7"/>
        <v>529.37</v>
      </c>
      <c r="N30">
        <f t="shared" si="8"/>
        <v>529.37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9.370000000000001</v>
      </c>
      <c r="AB30" s="2">
        <v>41974</v>
      </c>
      <c r="AC30">
        <f t="shared" si="14"/>
        <v>893.16000000000008</v>
      </c>
    </row>
    <row r="31" spans="1:29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 t="shared" si="0"/>
        <v>10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10</v>
      </c>
      <c r="L31">
        <f t="shared" si="6"/>
        <v>600</v>
      </c>
      <c r="M31">
        <f t="shared" si="7"/>
        <v>614.68999999999994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614.68999999999994</v>
      </c>
      <c r="S31">
        <f t="shared" si="13"/>
        <v>14.690000000000001</v>
      </c>
    </row>
    <row r="32" spans="1:29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 t="shared" si="0"/>
        <v>27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27</v>
      </c>
      <c r="K32">
        <f t="shared" si="5"/>
        <v>0</v>
      </c>
      <c r="L32">
        <f t="shared" si="6"/>
        <v>1350</v>
      </c>
      <c r="M32">
        <f t="shared" si="7"/>
        <v>1353.8899999999999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1353.8899999999999</v>
      </c>
      <c r="R32">
        <f t="shared" si="12"/>
        <v>0</v>
      </c>
      <c r="S32">
        <f t="shared" si="13"/>
        <v>3.89</v>
      </c>
    </row>
    <row r="33" spans="1:19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 t="shared" si="0"/>
        <v>18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18</v>
      </c>
      <c r="K33">
        <f t="shared" si="5"/>
        <v>0</v>
      </c>
      <c r="L33">
        <f t="shared" si="6"/>
        <v>900</v>
      </c>
      <c r="M33">
        <f t="shared" si="7"/>
        <v>906.39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906.39</v>
      </c>
      <c r="R33">
        <f t="shared" si="12"/>
        <v>0</v>
      </c>
      <c r="S33">
        <f t="shared" si="13"/>
        <v>6.3900000000000006</v>
      </c>
    </row>
    <row r="34" spans="1:19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 t="shared" si="0"/>
        <v>10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10</v>
      </c>
      <c r="L34">
        <f t="shared" si="6"/>
        <v>600</v>
      </c>
      <c r="M34">
        <f t="shared" si="7"/>
        <v>603.66000000000008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603.66000000000008</v>
      </c>
      <c r="S34">
        <f t="shared" si="13"/>
        <v>3.6599999999999997</v>
      </c>
    </row>
    <row r="35" spans="1:19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 t="shared" si="0"/>
        <v>3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3</v>
      </c>
      <c r="L35">
        <f t="shared" si="6"/>
        <v>180</v>
      </c>
      <c r="M35">
        <f t="shared" si="7"/>
        <v>185.82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185.82</v>
      </c>
      <c r="S35">
        <f t="shared" si="13"/>
        <v>5.82</v>
      </c>
    </row>
    <row r="36" spans="1:19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 t="shared" si="0"/>
        <v>18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18</v>
      </c>
      <c r="K36">
        <f t="shared" si="5"/>
        <v>0</v>
      </c>
      <c r="L36">
        <f t="shared" si="6"/>
        <v>900</v>
      </c>
      <c r="M36">
        <f t="shared" si="7"/>
        <v>908.95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908.95</v>
      </c>
      <c r="R36">
        <f t="shared" si="12"/>
        <v>0</v>
      </c>
      <c r="S36">
        <f t="shared" si="13"/>
        <v>8.9500000000000011</v>
      </c>
    </row>
    <row r="37" spans="1:19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 t="shared" si="0"/>
        <v>5</v>
      </c>
      <c r="G37">
        <f t="shared" si="1"/>
        <v>0</v>
      </c>
      <c r="H37">
        <f t="shared" si="2"/>
        <v>5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150</v>
      </c>
      <c r="M37">
        <f t="shared" si="7"/>
        <v>154.78</v>
      </c>
      <c r="N37">
        <f t="shared" si="8"/>
        <v>0</v>
      </c>
      <c r="O37">
        <f t="shared" si="9"/>
        <v>154.78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4.78</v>
      </c>
    </row>
    <row r="38" spans="1:19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 t="shared" si="0"/>
        <v>8</v>
      </c>
      <c r="G38">
        <f t="shared" si="1"/>
        <v>0</v>
      </c>
      <c r="H38">
        <f t="shared" si="2"/>
        <v>8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240</v>
      </c>
      <c r="M38">
        <f t="shared" si="7"/>
        <v>245.82</v>
      </c>
      <c r="N38">
        <f t="shared" si="8"/>
        <v>0</v>
      </c>
      <c r="O38">
        <f t="shared" si="9"/>
        <v>245.82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5.82</v>
      </c>
    </row>
    <row r="39" spans="1:19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 t="shared" si="0"/>
        <v>2</v>
      </c>
      <c r="G39">
        <f t="shared" si="1"/>
        <v>2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40</v>
      </c>
      <c r="M39">
        <f t="shared" si="7"/>
        <v>47.25</v>
      </c>
      <c r="N39">
        <f t="shared" si="8"/>
        <v>47.25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7.25</v>
      </c>
    </row>
    <row r="40" spans="1:19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 t="shared" si="0"/>
        <v>9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9</v>
      </c>
      <c r="K40">
        <f t="shared" si="5"/>
        <v>0</v>
      </c>
      <c r="L40">
        <f t="shared" si="6"/>
        <v>450</v>
      </c>
      <c r="M40">
        <f t="shared" si="7"/>
        <v>455.82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455.82</v>
      </c>
      <c r="R40">
        <f t="shared" si="12"/>
        <v>0</v>
      </c>
      <c r="S40">
        <f t="shared" si="13"/>
        <v>5.82</v>
      </c>
    </row>
    <row r="41" spans="1:19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 t="shared" si="0"/>
        <v>19</v>
      </c>
      <c r="G41">
        <f t="shared" si="1"/>
        <v>0</v>
      </c>
      <c r="H41">
        <f t="shared" si="2"/>
        <v>19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570</v>
      </c>
      <c r="M41">
        <f t="shared" si="7"/>
        <v>576.51</v>
      </c>
      <c r="N41">
        <f t="shared" si="8"/>
        <v>0</v>
      </c>
      <c r="O41">
        <f t="shared" si="9"/>
        <v>576.51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6.51</v>
      </c>
    </row>
    <row r="42" spans="1:19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 t="shared" si="0"/>
        <v>4</v>
      </c>
      <c r="G42">
        <f t="shared" si="1"/>
        <v>0</v>
      </c>
      <c r="H42">
        <f t="shared" si="2"/>
        <v>4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120</v>
      </c>
      <c r="M42">
        <f t="shared" si="7"/>
        <v>127.5</v>
      </c>
      <c r="N42">
        <f t="shared" si="8"/>
        <v>0</v>
      </c>
      <c r="O42">
        <f t="shared" si="9"/>
        <v>127.5</v>
      </c>
      <c r="P42">
        <f t="shared" si="10"/>
        <v>0</v>
      </c>
      <c r="Q42">
        <f t="shared" si="11"/>
        <v>0</v>
      </c>
      <c r="R42">
        <f t="shared" si="12"/>
        <v>0</v>
      </c>
      <c r="S42">
        <f t="shared" si="13"/>
        <v>7.5</v>
      </c>
    </row>
    <row r="43" spans="1:19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 t="shared" si="0"/>
        <v>16</v>
      </c>
      <c r="G43">
        <f t="shared" si="1"/>
        <v>0</v>
      </c>
      <c r="H43">
        <f t="shared" si="2"/>
        <v>16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480</v>
      </c>
      <c r="M43">
        <f t="shared" si="7"/>
        <v>486.93</v>
      </c>
      <c r="N43">
        <f t="shared" si="8"/>
        <v>0</v>
      </c>
      <c r="O43">
        <f t="shared" si="9"/>
        <v>486.93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6.93</v>
      </c>
    </row>
    <row r="44" spans="1:19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 t="shared" si="0"/>
        <v>28</v>
      </c>
      <c r="G44">
        <f t="shared" si="1"/>
        <v>28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560</v>
      </c>
      <c r="M44">
        <f t="shared" si="7"/>
        <v>563.66000000000008</v>
      </c>
      <c r="N44">
        <f t="shared" si="8"/>
        <v>563.66000000000008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3.6599999999999997</v>
      </c>
    </row>
    <row r="45" spans="1:19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 t="shared" si="0"/>
        <v>11</v>
      </c>
      <c r="G45">
        <f t="shared" si="1"/>
        <v>11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220</v>
      </c>
      <c r="M45">
        <f t="shared" si="7"/>
        <v>228.76</v>
      </c>
      <c r="N45">
        <f t="shared" si="8"/>
        <v>228.76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8.76</v>
      </c>
    </row>
    <row r="46" spans="1:19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 t="shared" si="0"/>
        <v>2</v>
      </c>
      <c r="G46">
        <f t="shared" si="1"/>
        <v>0</v>
      </c>
      <c r="H46">
        <f t="shared" si="2"/>
        <v>0</v>
      </c>
      <c r="I46">
        <f t="shared" si="3"/>
        <v>2</v>
      </c>
      <c r="J46">
        <f t="shared" si="4"/>
        <v>0</v>
      </c>
      <c r="K46">
        <f t="shared" si="5"/>
        <v>0</v>
      </c>
      <c r="L46">
        <f t="shared" si="6"/>
        <v>80</v>
      </c>
      <c r="M46">
        <f t="shared" si="7"/>
        <v>89.19</v>
      </c>
      <c r="N46">
        <f t="shared" si="8"/>
        <v>0</v>
      </c>
      <c r="O46">
        <f t="shared" si="9"/>
        <v>0</v>
      </c>
      <c r="P46">
        <f t="shared" si="10"/>
        <v>89.19</v>
      </c>
      <c r="Q46">
        <f t="shared" si="11"/>
        <v>0</v>
      </c>
      <c r="R46">
        <f t="shared" si="12"/>
        <v>0</v>
      </c>
      <c r="S46">
        <f t="shared" si="13"/>
        <v>9.19</v>
      </c>
    </row>
    <row r="47" spans="1:19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 t="shared" si="0"/>
        <v>24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24</v>
      </c>
      <c r="L47">
        <f t="shared" si="6"/>
        <v>1440</v>
      </c>
      <c r="M47">
        <f t="shared" si="7"/>
        <v>1446.51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1446.51</v>
      </c>
      <c r="S47">
        <f t="shared" si="13"/>
        <v>6.51</v>
      </c>
    </row>
    <row r="48" spans="1:19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 t="shared" si="0"/>
        <v>19</v>
      </c>
      <c r="G48">
        <f t="shared" si="1"/>
        <v>0</v>
      </c>
      <c r="H48">
        <f t="shared" si="2"/>
        <v>19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570</v>
      </c>
      <c r="M48">
        <f t="shared" si="7"/>
        <v>582.55000000000007</v>
      </c>
      <c r="N48">
        <f t="shared" si="8"/>
        <v>0</v>
      </c>
      <c r="O48">
        <f t="shared" si="9"/>
        <v>582.55000000000007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12.55</v>
      </c>
    </row>
    <row r="49" spans="1:19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 t="shared" si="0"/>
        <v>15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15</v>
      </c>
      <c r="K49">
        <f t="shared" si="5"/>
        <v>0</v>
      </c>
      <c r="L49">
        <f t="shared" si="6"/>
        <v>750</v>
      </c>
      <c r="M49">
        <f t="shared" si="7"/>
        <v>758.95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758.95</v>
      </c>
      <c r="R49">
        <f t="shared" si="12"/>
        <v>0</v>
      </c>
      <c r="S49">
        <f t="shared" si="13"/>
        <v>8.9500000000000011</v>
      </c>
    </row>
    <row r="50" spans="1:19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 t="shared" si="0"/>
        <v>18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18</v>
      </c>
      <c r="L50">
        <f t="shared" si="6"/>
        <v>1080</v>
      </c>
      <c r="M50">
        <f t="shared" si="7"/>
        <v>1096.99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1096.99</v>
      </c>
      <c r="S50">
        <f t="shared" si="13"/>
        <v>16.990000000000002</v>
      </c>
    </row>
    <row r="51" spans="1:19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 t="shared" si="0"/>
        <v>3</v>
      </c>
      <c r="G51">
        <f t="shared" si="1"/>
        <v>3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60</v>
      </c>
      <c r="M51">
        <f t="shared" si="7"/>
        <v>67.75</v>
      </c>
      <c r="N51">
        <f t="shared" si="8"/>
        <v>67.75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7.75</v>
      </c>
    </row>
    <row r="52" spans="1:19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 t="shared" si="0"/>
        <v>15</v>
      </c>
      <c r="G52">
        <f t="shared" si="1"/>
        <v>15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300</v>
      </c>
      <c r="M52">
        <f t="shared" si="7"/>
        <v>305.92999999999995</v>
      </c>
      <c r="N52">
        <f t="shared" si="8"/>
        <v>305.92999999999995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5.9300000000000006</v>
      </c>
    </row>
    <row r="53" spans="1:19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 t="shared" si="0"/>
        <v>5</v>
      </c>
      <c r="G53">
        <f t="shared" si="1"/>
        <v>0</v>
      </c>
      <c r="H53">
        <f t="shared" si="2"/>
        <v>5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150</v>
      </c>
      <c r="M53">
        <f t="shared" si="7"/>
        <v>159.06</v>
      </c>
      <c r="N53">
        <f t="shared" si="8"/>
        <v>0</v>
      </c>
      <c r="O53">
        <f t="shared" si="9"/>
        <v>159.06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9.06</v>
      </c>
    </row>
    <row r="54" spans="1:19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 t="shared" si="0"/>
        <v>2</v>
      </c>
      <c r="G54">
        <f t="shared" si="1"/>
        <v>0</v>
      </c>
      <c r="H54">
        <f t="shared" si="2"/>
        <v>0</v>
      </c>
      <c r="I54">
        <f t="shared" si="3"/>
        <v>2</v>
      </c>
      <c r="J54">
        <f t="shared" si="4"/>
        <v>0</v>
      </c>
      <c r="K54">
        <f t="shared" si="5"/>
        <v>0</v>
      </c>
      <c r="L54">
        <f t="shared" si="6"/>
        <v>80</v>
      </c>
      <c r="M54">
        <f t="shared" si="7"/>
        <v>89.12</v>
      </c>
      <c r="N54">
        <f t="shared" si="8"/>
        <v>0</v>
      </c>
      <c r="O54">
        <f t="shared" si="9"/>
        <v>0</v>
      </c>
      <c r="P54">
        <f t="shared" si="10"/>
        <v>89.12</v>
      </c>
      <c r="Q54">
        <f t="shared" si="11"/>
        <v>0</v>
      </c>
      <c r="R54">
        <f t="shared" si="12"/>
        <v>0</v>
      </c>
      <c r="S54">
        <f t="shared" si="13"/>
        <v>9.120000000000001</v>
      </c>
    </row>
    <row r="55" spans="1:19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 t="shared" si="0"/>
        <v>4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4</v>
      </c>
      <c r="L55">
        <f t="shared" si="6"/>
        <v>240</v>
      </c>
      <c r="M55">
        <f t="shared" si="7"/>
        <v>242.79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242.79</v>
      </c>
      <c r="S55">
        <f t="shared" si="13"/>
        <v>2.79</v>
      </c>
    </row>
    <row r="56" spans="1:19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 t="shared" si="0"/>
        <v>22</v>
      </c>
      <c r="G56">
        <f t="shared" si="1"/>
        <v>22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440</v>
      </c>
      <c r="M56">
        <f t="shared" si="7"/>
        <v>451.72</v>
      </c>
      <c r="N56">
        <f t="shared" si="8"/>
        <v>451.72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11.72</v>
      </c>
    </row>
    <row r="57" spans="1:19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 t="shared" si="0"/>
        <v>22</v>
      </c>
      <c r="G57">
        <f t="shared" si="1"/>
        <v>22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440</v>
      </c>
      <c r="M57">
        <f t="shared" si="7"/>
        <v>445.37</v>
      </c>
      <c r="N57">
        <f t="shared" si="8"/>
        <v>445.37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5.37</v>
      </c>
    </row>
    <row r="58" spans="1:19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 t="shared" si="0"/>
        <v>4</v>
      </c>
      <c r="G58">
        <f t="shared" si="1"/>
        <v>0</v>
      </c>
      <c r="H58">
        <f t="shared" si="2"/>
        <v>0</v>
      </c>
      <c r="I58">
        <f t="shared" si="3"/>
        <v>4</v>
      </c>
      <c r="J58">
        <f t="shared" si="4"/>
        <v>0</v>
      </c>
      <c r="K58">
        <f t="shared" si="5"/>
        <v>0</v>
      </c>
      <c r="L58">
        <f t="shared" si="6"/>
        <v>160</v>
      </c>
      <c r="M58">
        <f t="shared" si="7"/>
        <v>166.75</v>
      </c>
      <c r="N58">
        <f t="shared" si="8"/>
        <v>0</v>
      </c>
      <c r="O58">
        <f t="shared" si="9"/>
        <v>0</v>
      </c>
      <c r="P58">
        <f t="shared" si="10"/>
        <v>166.75</v>
      </c>
      <c r="Q58">
        <f t="shared" si="11"/>
        <v>0</v>
      </c>
      <c r="R58">
        <f t="shared" si="12"/>
        <v>0</v>
      </c>
      <c r="S58">
        <f t="shared" si="13"/>
        <v>6.75</v>
      </c>
    </row>
    <row r="59" spans="1:19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 t="shared" si="0"/>
        <v>26</v>
      </c>
      <c r="G59">
        <f t="shared" si="1"/>
        <v>0</v>
      </c>
      <c r="H59">
        <f t="shared" si="2"/>
        <v>0</v>
      </c>
      <c r="I59">
        <f t="shared" si="3"/>
        <v>26</v>
      </c>
      <c r="J59">
        <f t="shared" si="4"/>
        <v>0</v>
      </c>
      <c r="K59">
        <f t="shared" si="5"/>
        <v>0</v>
      </c>
      <c r="L59">
        <f t="shared" si="6"/>
        <v>1040</v>
      </c>
      <c r="M59">
        <f t="shared" si="7"/>
        <v>1050</v>
      </c>
      <c r="N59">
        <f t="shared" si="8"/>
        <v>0</v>
      </c>
      <c r="O59">
        <f t="shared" si="9"/>
        <v>0</v>
      </c>
      <c r="P59">
        <f t="shared" si="10"/>
        <v>1050</v>
      </c>
      <c r="Q59">
        <f t="shared" si="11"/>
        <v>0</v>
      </c>
      <c r="R59">
        <f t="shared" si="12"/>
        <v>0</v>
      </c>
      <c r="S59">
        <f t="shared" si="13"/>
        <v>10</v>
      </c>
    </row>
    <row r="60" spans="1:19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 t="shared" si="0"/>
        <v>6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6</v>
      </c>
      <c r="L60">
        <f t="shared" si="6"/>
        <v>360</v>
      </c>
      <c r="M60">
        <f t="shared" si="7"/>
        <v>366.93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366.93</v>
      </c>
      <c r="S60">
        <f t="shared" si="13"/>
        <v>6.93</v>
      </c>
    </row>
    <row r="61" spans="1:19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 t="shared" si="0"/>
        <v>18</v>
      </c>
      <c r="G61">
        <f t="shared" si="1"/>
        <v>0</v>
      </c>
      <c r="H61">
        <f t="shared" si="2"/>
        <v>0</v>
      </c>
      <c r="I61">
        <f t="shared" si="3"/>
        <v>18</v>
      </c>
      <c r="J61">
        <f t="shared" si="4"/>
        <v>0</v>
      </c>
      <c r="K61">
        <f t="shared" si="5"/>
        <v>0</v>
      </c>
      <c r="L61">
        <f t="shared" si="6"/>
        <v>720</v>
      </c>
      <c r="M61">
        <f t="shared" si="7"/>
        <v>737.2700000000001</v>
      </c>
      <c r="N61">
        <f t="shared" si="8"/>
        <v>0</v>
      </c>
      <c r="O61">
        <f t="shared" si="9"/>
        <v>0</v>
      </c>
      <c r="P61">
        <f t="shared" si="10"/>
        <v>737.2700000000001</v>
      </c>
      <c r="Q61">
        <f t="shared" si="11"/>
        <v>0</v>
      </c>
      <c r="R61">
        <f t="shared" si="12"/>
        <v>0</v>
      </c>
      <c r="S61">
        <f t="shared" si="13"/>
        <v>17.27</v>
      </c>
    </row>
    <row r="62" spans="1:19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 t="shared" si="0"/>
        <v>23</v>
      </c>
      <c r="G62">
        <f t="shared" si="1"/>
        <v>0</v>
      </c>
      <c r="H62">
        <f t="shared" si="2"/>
        <v>23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690</v>
      </c>
      <c r="M62">
        <f t="shared" si="7"/>
        <v>701.06999999999994</v>
      </c>
      <c r="N62">
        <f t="shared" si="8"/>
        <v>0</v>
      </c>
      <c r="O62">
        <f t="shared" si="9"/>
        <v>701.06999999999994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11.069999999999999</v>
      </c>
    </row>
    <row r="63" spans="1:19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 t="shared" si="0"/>
        <v>16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16</v>
      </c>
      <c r="K63">
        <f t="shared" si="5"/>
        <v>0</v>
      </c>
      <c r="L63">
        <f t="shared" si="6"/>
        <v>800</v>
      </c>
      <c r="M63">
        <f t="shared" si="7"/>
        <v>810.46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810.46</v>
      </c>
      <c r="R63">
        <f t="shared" si="12"/>
        <v>0</v>
      </c>
      <c r="S63">
        <f t="shared" si="13"/>
        <v>10.459999999999999</v>
      </c>
    </row>
    <row r="64" spans="1:19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 t="shared" si="0"/>
        <v>25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25</v>
      </c>
      <c r="L64">
        <f t="shared" si="6"/>
        <v>1500</v>
      </c>
      <c r="M64">
        <f t="shared" si="7"/>
        <v>1511.22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1511.22</v>
      </c>
      <c r="S64">
        <f t="shared" si="13"/>
        <v>11.219999999999999</v>
      </c>
    </row>
    <row r="65" spans="1:19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 t="shared" si="0"/>
        <v>7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7</v>
      </c>
      <c r="K65">
        <f t="shared" si="5"/>
        <v>0</v>
      </c>
      <c r="L65">
        <f t="shared" si="6"/>
        <v>350</v>
      </c>
      <c r="M65">
        <f t="shared" si="7"/>
        <v>360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360</v>
      </c>
      <c r="R65">
        <f t="shared" si="12"/>
        <v>0</v>
      </c>
      <c r="S65">
        <f t="shared" si="13"/>
        <v>10</v>
      </c>
    </row>
    <row r="66" spans="1:19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 t="shared" si="0"/>
        <v>15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15</v>
      </c>
      <c r="L66">
        <f t="shared" si="6"/>
        <v>900</v>
      </c>
      <c r="M66">
        <f t="shared" si="7"/>
        <v>914.68999999999994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914.68999999999994</v>
      </c>
      <c r="S66">
        <f t="shared" si="13"/>
        <v>14.690000000000001</v>
      </c>
    </row>
    <row r="67" spans="1:19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 t="shared" ref="F67:F130" si="15">DATEDIF(A67,B67,"d")</f>
        <v>9</v>
      </c>
      <c r="G67">
        <f t="shared" ref="G67:G130" si="16">IF($E67 = 2, $F67, 0)</f>
        <v>0</v>
      </c>
      <c r="H67">
        <f t="shared" ref="H67:H130" si="17">IF($E67 = 3, $F67, 0)</f>
        <v>0</v>
      </c>
      <c r="I67">
        <f t="shared" ref="I67:I130" si="18">IF($E67 = 4, $F67, 0)</f>
        <v>9</v>
      </c>
      <c r="J67">
        <f t="shared" ref="J67:J130" si="19">IF($E67 = 5, $F67, 0)</f>
        <v>0</v>
      </c>
      <c r="K67">
        <f t="shared" ref="K67:K130" si="20">IF($E67 = 6, $F67, 0)</f>
        <v>0</v>
      </c>
      <c r="L67">
        <f t="shared" ref="L67:L130" si="21">10*$E67*$F67</f>
        <v>360</v>
      </c>
      <c r="M67">
        <f t="shared" ref="M67:M130" si="22">$L67 + $C67 + $D67</f>
        <v>367.54</v>
      </c>
      <c r="N67">
        <f t="shared" ref="N67:N130" si="23">IF($E67 = 2, $M67, 0)</f>
        <v>0</v>
      </c>
      <c r="O67">
        <f t="shared" ref="O67:O130" si="24">IF($E67 = 3, $M67, 0)</f>
        <v>0</v>
      </c>
      <c r="P67">
        <f t="shared" ref="P67:P130" si="25">IF($E67 = 4, $M67, 0)</f>
        <v>367.54</v>
      </c>
      <c r="Q67">
        <f t="shared" ref="Q67:Q130" si="26">IF($E67 = 5, $M67, 0)</f>
        <v>0</v>
      </c>
      <c r="R67">
        <f t="shared" ref="R67:R130" si="27">IF($E67 = 6, $M67, 0)</f>
        <v>0</v>
      </c>
      <c r="S67">
        <f t="shared" ref="S67:S130" si="28">$C67+$D67</f>
        <v>7.54</v>
      </c>
    </row>
    <row r="68" spans="1:19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 t="shared" si="15"/>
        <v>16</v>
      </c>
      <c r="G68">
        <f t="shared" si="16"/>
        <v>0</v>
      </c>
      <c r="H68">
        <f t="shared" si="17"/>
        <v>0</v>
      </c>
      <c r="I68">
        <f t="shared" si="18"/>
        <v>0</v>
      </c>
      <c r="J68">
        <f t="shared" si="19"/>
        <v>16</v>
      </c>
      <c r="K68">
        <f t="shared" si="20"/>
        <v>0</v>
      </c>
      <c r="L68">
        <f t="shared" si="21"/>
        <v>800</v>
      </c>
      <c r="M68">
        <f t="shared" si="22"/>
        <v>810</v>
      </c>
      <c r="N68">
        <f t="shared" si="23"/>
        <v>0</v>
      </c>
      <c r="O68">
        <f t="shared" si="24"/>
        <v>0</v>
      </c>
      <c r="P68">
        <f t="shared" si="25"/>
        <v>0</v>
      </c>
      <c r="Q68">
        <f t="shared" si="26"/>
        <v>810</v>
      </c>
      <c r="R68">
        <f t="shared" si="27"/>
        <v>0</v>
      </c>
      <c r="S68">
        <f t="shared" si="28"/>
        <v>10</v>
      </c>
    </row>
    <row r="69" spans="1:19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 t="shared" si="15"/>
        <v>12</v>
      </c>
      <c r="G69">
        <f t="shared" si="16"/>
        <v>12</v>
      </c>
      <c r="H69">
        <f t="shared" si="17"/>
        <v>0</v>
      </c>
      <c r="I69">
        <f t="shared" si="18"/>
        <v>0</v>
      </c>
      <c r="J69">
        <f t="shared" si="19"/>
        <v>0</v>
      </c>
      <c r="K69">
        <f t="shared" si="20"/>
        <v>0</v>
      </c>
      <c r="L69">
        <f t="shared" si="21"/>
        <v>240</v>
      </c>
      <c r="M69">
        <f t="shared" si="22"/>
        <v>254.5</v>
      </c>
      <c r="N69">
        <f t="shared" si="23"/>
        <v>254.5</v>
      </c>
      <c r="O69">
        <f t="shared" si="24"/>
        <v>0</v>
      </c>
      <c r="P69">
        <f t="shared" si="25"/>
        <v>0</v>
      </c>
      <c r="Q69">
        <f t="shared" si="26"/>
        <v>0</v>
      </c>
      <c r="R69">
        <f t="shared" si="27"/>
        <v>0</v>
      </c>
      <c r="S69">
        <f t="shared" si="28"/>
        <v>14.5</v>
      </c>
    </row>
    <row r="70" spans="1:19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 t="shared" si="15"/>
        <v>4</v>
      </c>
      <c r="G70">
        <f t="shared" si="16"/>
        <v>0</v>
      </c>
      <c r="H70">
        <f t="shared" si="17"/>
        <v>4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120</v>
      </c>
      <c r="M70">
        <f t="shared" si="22"/>
        <v>132.32999999999998</v>
      </c>
      <c r="N70">
        <f t="shared" si="23"/>
        <v>0</v>
      </c>
      <c r="O70">
        <f t="shared" si="24"/>
        <v>132.32999999999998</v>
      </c>
      <c r="P70">
        <f t="shared" si="25"/>
        <v>0</v>
      </c>
      <c r="Q70">
        <f t="shared" si="26"/>
        <v>0</v>
      </c>
      <c r="R70">
        <f t="shared" si="27"/>
        <v>0</v>
      </c>
      <c r="S70">
        <f t="shared" si="28"/>
        <v>12.33</v>
      </c>
    </row>
    <row r="71" spans="1:19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 t="shared" si="15"/>
        <v>15</v>
      </c>
      <c r="G71">
        <f t="shared" si="16"/>
        <v>0</v>
      </c>
      <c r="H71">
        <f t="shared" si="17"/>
        <v>0</v>
      </c>
      <c r="I71">
        <f t="shared" si="18"/>
        <v>0</v>
      </c>
      <c r="J71">
        <f t="shared" si="19"/>
        <v>0</v>
      </c>
      <c r="K71">
        <f t="shared" si="20"/>
        <v>15</v>
      </c>
      <c r="L71">
        <f t="shared" si="21"/>
        <v>900</v>
      </c>
      <c r="M71">
        <f t="shared" si="22"/>
        <v>913.41000000000008</v>
      </c>
      <c r="N71">
        <f t="shared" si="23"/>
        <v>0</v>
      </c>
      <c r="O71">
        <f t="shared" si="24"/>
        <v>0</v>
      </c>
      <c r="P71">
        <f t="shared" si="25"/>
        <v>0</v>
      </c>
      <c r="Q71">
        <f t="shared" si="26"/>
        <v>0</v>
      </c>
      <c r="R71">
        <f t="shared" si="27"/>
        <v>913.41000000000008</v>
      </c>
      <c r="S71">
        <f t="shared" si="28"/>
        <v>13.41</v>
      </c>
    </row>
    <row r="72" spans="1:19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 t="shared" si="15"/>
        <v>5</v>
      </c>
      <c r="G72">
        <f t="shared" si="16"/>
        <v>0</v>
      </c>
      <c r="H72">
        <f t="shared" si="17"/>
        <v>0</v>
      </c>
      <c r="I72">
        <f t="shared" si="18"/>
        <v>0</v>
      </c>
      <c r="J72">
        <f t="shared" si="19"/>
        <v>5</v>
      </c>
      <c r="K72">
        <f t="shared" si="20"/>
        <v>0</v>
      </c>
      <c r="L72">
        <f t="shared" si="21"/>
        <v>250</v>
      </c>
      <c r="M72">
        <f t="shared" si="22"/>
        <v>264.37</v>
      </c>
      <c r="N72">
        <f t="shared" si="23"/>
        <v>0</v>
      </c>
      <c r="O72">
        <f t="shared" si="24"/>
        <v>0</v>
      </c>
      <c r="P72">
        <f t="shared" si="25"/>
        <v>0</v>
      </c>
      <c r="Q72">
        <f t="shared" si="26"/>
        <v>264.37</v>
      </c>
      <c r="R72">
        <f t="shared" si="27"/>
        <v>0</v>
      </c>
      <c r="S72">
        <f t="shared" si="28"/>
        <v>14.37</v>
      </c>
    </row>
    <row r="73" spans="1:19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 t="shared" si="15"/>
        <v>17</v>
      </c>
      <c r="G73">
        <f t="shared" si="16"/>
        <v>17</v>
      </c>
      <c r="H73">
        <f t="shared" si="17"/>
        <v>0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340</v>
      </c>
      <c r="M73">
        <f t="shared" si="22"/>
        <v>353.35999999999996</v>
      </c>
      <c r="N73">
        <f t="shared" si="23"/>
        <v>353.35999999999996</v>
      </c>
      <c r="O73">
        <f t="shared" si="24"/>
        <v>0</v>
      </c>
      <c r="P73">
        <f t="shared" si="25"/>
        <v>0</v>
      </c>
      <c r="Q73">
        <f t="shared" si="26"/>
        <v>0</v>
      </c>
      <c r="R73">
        <f t="shared" si="27"/>
        <v>0</v>
      </c>
      <c r="S73">
        <f t="shared" si="28"/>
        <v>13.36</v>
      </c>
    </row>
    <row r="74" spans="1:19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 t="shared" si="15"/>
        <v>4</v>
      </c>
      <c r="G74">
        <f t="shared" si="16"/>
        <v>0</v>
      </c>
      <c r="H74">
        <f t="shared" si="17"/>
        <v>0</v>
      </c>
      <c r="I74">
        <f t="shared" si="18"/>
        <v>0</v>
      </c>
      <c r="J74">
        <f t="shared" si="19"/>
        <v>4</v>
      </c>
      <c r="K74">
        <f t="shared" si="20"/>
        <v>0</v>
      </c>
      <c r="L74">
        <f t="shared" si="21"/>
        <v>200</v>
      </c>
      <c r="M74">
        <f t="shared" si="22"/>
        <v>206.93</v>
      </c>
      <c r="N74">
        <f t="shared" si="23"/>
        <v>0</v>
      </c>
      <c r="O74">
        <f t="shared" si="24"/>
        <v>0</v>
      </c>
      <c r="P74">
        <f t="shared" si="25"/>
        <v>0</v>
      </c>
      <c r="Q74">
        <f t="shared" si="26"/>
        <v>206.93</v>
      </c>
      <c r="R74">
        <f t="shared" si="27"/>
        <v>0</v>
      </c>
      <c r="S74">
        <f t="shared" si="28"/>
        <v>6.93</v>
      </c>
    </row>
    <row r="75" spans="1:19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 t="shared" si="15"/>
        <v>16</v>
      </c>
      <c r="G75">
        <f t="shared" si="16"/>
        <v>16</v>
      </c>
      <c r="H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320</v>
      </c>
      <c r="M75">
        <f t="shared" si="22"/>
        <v>323.98</v>
      </c>
      <c r="N75">
        <f t="shared" si="23"/>
        <v>323.98</v>
      </c>
      <c r="O75">
        <f t="shared" si="24"/>
        <v>0</v>
      </c>
      <c r="P75">
        <f t="shared" si="25"/>
        <v>0</v>
      </c>
      <c r="Q75">
        <f t="shared" si="26"/>
        <v>0</v>
      </c>
      <c r="R75">
        <f t="shared" si="27"/>
        <v>0</v>
      </c>
      <c r="S75">
        <f t="shared" si="28"/>
        <v>3.98</v>
      </c>
    </row>
    <row r="76" spans="1:19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 t="shared" si="15"/>
        <v>3</v>
      </c>
      <c r="G76">
        <f t="shared" si="16"/>
        <v>0</v>
      </c>
      <c r="H76">
        <f t="shared" si="17"/>
        <v>0</v>
      </c>
      <c r="I76">
        <f t="shared" si="18"/>
        <v>0</v>
      </c>
      <c r="J76">
        <f t="shared" si="19"/>
        <v>0</v>
      </c>
      <c r="K76">
        <f t="shared" si="20"/>
        <v>3</v>
      </c>
      <c r="L76">
        <f t="shared" si="21"/>
        <v>180</v>
      </c>
      <c r="M76">
        <f t="shared" si="22"/>
        <v>184.78</v>
      </c>
      <c r="N76">
        <f t="shared" si="23"/>
        <v>0</v>
      </c>
      <c r="O76">
        <f t="shared" si="24"/>
        <v>0</v>
      </c>
      <c r="P76">
        <f t="shared" si="25"/>
        <v>0</v>
      </c>
      <c r="Q76">
        <f t="shared" si="26"/>
        <v>0</v>
      </c>
      <c r="R76">
        <f t="shared" si="27"/>
        <v>184.78</v>
      </c>
      <c r="S76">
        <f t="shared" si="28"/>
        <v>4.78</v>
      </c>
    </row>
    <row r="77" spans="1:19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 t="shared" si="15"/>
        <v>7</v>
      </c>
      <c r="G77">
        <f t="shared" si="16"/>
        <v>0</v>
      </c>
      <c r="H77">
        <f t="shared" si="17"/>
        <v>0</v>
      </c>
      <c r="I77">
        <f t="shared" si="18"/>
        <v>7</v>
      </c>
      <c r="J77">
        <f t="shared" si="19"/>
        <v>0</v>
      </c>
      <c r="K77">
        <f t="shared" si="20"/>
        <v>0</v>
      </c>
      <c r="L77">
        <f t="shared" si="21"/>
        <v>280</v>
      </c>
      <c r="M77">
        <f t="shared" si="22"/>
        <v>282.35000000000002</v>
      </c>
      <c r="N77">
        <f t="shared" si="23"/>
        <v>0</v>
      </c>
      <c r="O77">
        <f t="shared" si="24"/>
        <v>0</v>
      </c>
      <c r="P77">
        <f t="shared" si="25"/>
        <v>282.35000000000002</v>
      </c>
      <c r="Q77">
        <f t="shared" si="26"/>
        <v>0</v>
      </c>
      <c r="R77">
        <f t="shared" si="27"/>
        <v>0</v>
      </c>
      <c r="S77">
        <f t="shared" si="28"/>
        <v>2.35</v>
      </c>
    </row>
    <row r="78" spans="1:19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 t="shared" si="15"/>
        <v>11</v>
      </c>
      <c r="G78">
        <f t="shared" si="16"/>
        <v>0</v>
      </c>
      <c r="H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11</v>
      </c>
      <c r="L78">
        <f t="shared" si="21"/>
        <v>660</v>
      </c>
      <c r="M78">
        <f t="shared" si="22"/>
        <v>667.5</v>
      </c>
      <c r="N78">
        <f t="shared" si="23"/>
        <v>0</v>
      </c>
      <c r="O78">
        <f t="shared" si="24"/>
        <v>0</v>
      </c>
      <c r="P78">
        <f t="shared" si="25"/>
        <v>0</v>
      </c>
      <c r="Q78">
        <f t="shared" si="26"/>
        <v>0</v>
      </c>
      <c r="R78">
        <f t="shared" si="27"/>
        <v>667.5</v>
      </c>
      <c r="S78">
        <f t="shared" si="28"/>
        <v>7.5</v>
      </c>
    </row>
    <row r="79" spans="1:19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 t="shared" si="15"/>
        <v>28</v>
      </c>
      <c r="G79">
        <f t="shared" si="16"/>
        <v>0</v>
      </c>
      <c r="H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28</v>
      </c>
      <c r="L79">
        <f t="shared" si="21"/>
        <v>1680</v>
      </c>
      <c r="M79">
        <f t="shared" si="22"/>
        <v>1686.39</v>
      </c>
      <c r="N79">
        <f t="shared" si="23"/>
        <v>0</v>
      </c>
      <c r="O79">
        <f t="shared" si="24"/>
        <v>0</v>
      </c>
      <c r="P79">
        <f t="shared" si="25"/>
        <v>0</v>
      </c>
      <c r="Q79">
        <f t="shared" si="26"/>
        <v>0</v>
      </c>
      <c r="R79">
        <f t="shared" si="27"/>
        <v>1686.39</v>
      </c>
      <c r="S79">
        <f t="shared" si="28"/>
        <v>6.3900000000000006</v>
      </c>
    </row>
    <row r="80" spans="1:19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 t="shared" si="15"/>
        <v>9</v>
      </c>
      <c r="G80">
        <f t="shared" si="16"/>
        <v>9</v>
      </c>
      <c r="H80">
        <f t="shared" si="17"/>
        <v>0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180</v>
      </c>
      <c r="M80">
        <f t="shared" si="22"/>
        <v>183.98</v>
      </c>
      <c r="N80">
        <f t="shared" si="23"/>
        <v>183.98</v>
      </c>
      <c r="O80">
        <f t="shared" si="24"/>
        <v>0</v>
      </c>
      <c r="P80">
        <f t="shared" si="25"/>
        <v>0</v>
      </c>
      <c r="Q80">
        <f t="shared" si="26"/>
        <v>0</v>
      </c>
      <c r="R80">
        <f t="shared" si="27"/>
        <v>0</v>
      </c>
      <c r="S80">
        <f t="shared" si="28"/>
        <v>3.98</v>
      </c>
    </row>
    <row r="81" spans="1:19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 t="shared" si="15"/>
        <v>8</v>
      </c>
      <c r="G81">
        <f t="shared" si="16"/>
        <v>8</v>
      </c>
      <c r="H81">
        <f t="shared" si="17"/>
        <v>0</v>
      </c>
      <c r="I81">
        <f t="shared" si="18"/>
        <v>0</v>
      </c>
      <c r="J81">
        <f t="shared" si="19"/>
        <v>0</v>
      </c>
      <c r="K81">
        <f t="shared" si="20"/>
        <v>0</v>
      </c>
      <c r="L81">
        <f t="shared" si="21"/>
        <v>160</v>
      </c>
      <c r="M81">
        <f t="shared" si="22"/>
        <v>168.73</v>
      </c>
      <c r="N81">
        <f t="shared" si="23"/>
        <v>168.73</v>
      </c>
      <c r="O81">
        <f t="shared" si="24"/>
        <v>0</v>
      </c>
      <c r="P81">
        <f t="shared" si="25"/>
        <v>0</v>
      </c>
      <c r="Q81">
        <f t="shared" si="26"/>
        <v>0</v>
      </c>
      <c r="R81">
        <f t="shared" si="27"/>
        <v>0</v>
      </c>
      <c r="S81">
        <f t="shared" si="28"/>
        <v>8.73</v>
      </c>
    </row>
    <row r="82" spans="1:19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 t="shared" si="15"/>
        <v>3</v>
      </c>
      <c r="G82">
        <f t="shared" si="16"/>
        <v>0</v>
      </c>
      <c r="H82">
        <f t="shared" si="17"/>
        <v>0</v>
      </c>
      <c r="I82">
        <f t="shared" si="18"/>
        <v>3</v>
      </c>
      <c r="J82">
        <f t="shared" si="19"/>
        <v>0</v>
      </c>
      <c r="K82">
        <f t="shared" si="20"/>
        <v>0</v>
      </c>
      <c r="L82">
        <f t="shared" si="21"/>
        <v>120</v>
      </c>
      <c r="M82">
        <f t="shared" si="22"/>
        <v>128.72999999999999</v>
      </c>
      <c r="N82">
        <f t="shared" si="23"/>
        <v>0</v>
      </c>
      <c r="O82">
        <f t="shared" si="24"/>
        <v>0</v>
      </c>
      <c r="P82">
        <f t="shared" si="25"/>
        <v>128.72999999999999</v>
      </c>
      <c r="Q82">
        <f t="shared" si="26"/>
        <v>0</v>
      </c>
      <c r="R82">
        <f t="shared" si="27"/>
        <v>0</v>
      </c>
      <c r="S82">
        <f t="shared" si="28"/>
        <v>8.73</v>
      </c>
    </row>
    <row r="83" spans="1:19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 t="shared" si="15"/>
        <v>22</v>
      </c>
      <c r="G83">
        <f t="shared" si="16"/>
        <v>22</v>
      </c>
      <c r="H83">
        <f t="shared" si="17"/>
        <v>0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440</v>
      </c>
      <c r="M83">
        <f t="shared" si="22"/>
        <v>449.37</v>
      </c>
      <c r="N83">
        <f t="shared" si="23"/>
        <v>449.37</v>
      </c>
      <c r="O83">
        <f t="shared" si="24"/>
        <v>0</v>
      </c>
      <c r="P83">
        <f t="shared" si="25"/>
        <v>0</v>
      </c>
      <c r="Q83">
        <f t="shared" si="26"/>
        <v>0</v>
      </c>
      <c r="R83">
        <f t="shared" si="27"/>
        <v>0</v>
      </c>
      <c r="S83">
        <f t="shared" si="28"/>
        <v>9.370000000000001</v>
      </c>
    </row>
    <row r="84" spans="1:19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 t="shared" si="15"/>
        <v>4</v>
      </c>
      <c r="G84">
        <f t="shared" si="16"/>
        <v>4</v>
      </c>
      <c r="H84">
        <f t="shared" si="17"/>
        <v>0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80</v>
      </c>
      <c r="M84">
        <f t="shared" si="22"/>
        <v>83.97999999999999</v>
      </c>
      <c r="N84">
        <f t="shared" si="23"/>
        <v>83.97999999999999</v>
      </c>
      <c r="O84">
        <f t="shared" si="24"/>
        <v>0</v>
      </c>
      <c r="P84">
        <f t="shared" si="25"/>
        <v>0</v>
      </c>
      <c r="Q84">
        <f t="shared" si="26"/>
        <v>0</v>
      </c>
      <c r="R84">
        <f t="shared" si="27"/>
        <v>0</v>
      </c>
      <c r="S84">
        <f t="shared" si="28"/>
        <v>3.98</v>
      </c>
    </row>
    <row r="85" spans="1:19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 t="shared" si="15"/>
        <v>21</v>
      </c>
      <c r="G85">
        <f t="shared" si="16"/>
        <v>21</v>
      </c>
      <c r="H85">
        <f t="shared" si="17"/>
        <v>0</v>
      </c>
      <c r="I85">
        <f t="shared" si="18"/>
        <v>0</v>
      </c>
      <c r="J85">
        <f t="shared" si="19"/>
        <v>0</v>
      </c>
      <c r="K85">
        <f t="shared" si="20"/>
        <v>0</v>
      </c>
      <c r="L85">
        <f t="shared" si="21"/>
        <v>420</v>
      </c>
      <c r="M85">
        <f t="shared" si="22"/>
        <v>431.72</v>
      </c>
      <c r="N85">
        <f t="shared" si="23"/>
        <v>431.72</v>
      </c>
      <c r="O85">
        <f t="shared" si="24"/>
        <v>0</v>
      </c>
      <c r="P85">
        <f t="shared" si="25"/>
        <v>0</v>
      </c>
      <c r="Q85">
        <f t="shared" si="26"/>
        <v>0</v>
      </c>
      <c r="R85">
        <f t="shared" si="27"/>
        <v>0</v>
      </c>
      <c r="S85">
        <f t="shared" si="28"/>
        <v>11.72</v>
      </c>
    </row>
    <row r="86" spans="1:19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 t="shared" si="15"/>
        <v>7</v>
      </c>
      <c r="G86">
        <f t="shared" si="16"/>
        <v>0</v>
      </c>
      <c r="H86">
        <f t="shared" si="17"/>
        <v>0</v>
      </c>
      <c r="I86">
        <f t="shared" si="18"/>
        <v>7</v>
      </c>
      <c r="J86">
        <f t="shared" si="19"/>
        <v>0</v>
      </c>
      <c r="K86">
        <f t="shared" si="20"/>
        <v>0</v>
      </c>
      <c r="L86">
        <f t="shared" si="21"/>
        <v>280</v>
      </c>
      <c r="M86">
        <f t="shared" si="22"/>
        <v>297.27</v>
      </c>
      <c r="N86">
        <f t="shared" si="23"/>
        <v>0</v>
      </c>
      <c r="O86">
        <f t="shared" si="24"/>
        <v>0</v>
      </c>
      <c r="P86">
        <f t="shared" si="25"/>
        <v>297.27</v>
      </c>
      <c r="Q86">
        <f t="shared" si="26"/>
        <v>0</v>
      </c>
      <c r="R86">
        <f t="shared" si="27"/>
        <v>0</v>
      </c>
      <c r="S86">
        <f t="shared" si="28"/>
        <v>17.27</v>
      </c>
    </row>
    <row r="87" spans="1:19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 t="shared" si="15"/>
        <v>18</v>
      </c>
      <c r="G87">
        <f t="shared" si="16"/>
        <v>18</v>
      </c>
      <c r="H87">
        <f t="shared" si="17"/>
        <v>0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360</v>
      </c>
      <c r="M87">
        <f t="shared" si="22"/>
        <v>365.82</v>
      </c>
      <c r="N87">
        <f t="shared" si="23"/>
        <v>365.82</v>
      </c>
      <c r="O87">
        <f t="shared" si="24"/>
        <v>0</v>
      </c>
      <c r="P87">
        <f t="shared" si="25"/>
        <v>0</v>
      </c>
      <c r="Q87">
        <f t="shared" si="26"/>
        <v>0</v>
      </c>
      <c r="R87">
        <f t="shared" si="27"/>
        <v>0</v>
      </c>
      <c r="S87">
        <f t="shared" si="28"/>
        <v>5.82</v>
      </c>
    </row>
    <row r="88" spans="1:19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 t="shared" si="15"/>
        <v>11</v>
      </c>
      <c r="G88">
        <f t="shared" si="16"/>
        <v>0</v>
      </c>
      <c r="H88">
        <f t="shared" si="17"/>
        <v>11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330</v>
      </c>
      <c r="M88">
        <f t="shared" si="22"/>
        <v>335.82</v>
      </c>
      <c r="N88">
        <f t="shared" si="23"/>
        <v>0</v>
      </c>
      <c r="O88">
        <f t="shared" si="24"/>
        <v>335.82</v>
      </c>
      <c r="P88">
        <f t="shared" si="25"/>
        <v>0</v>
      </c>
      <c r="Q88">
        <f t="shared" si="26"/>
        <v>0</v>
      </c>
      <c r="R88">
        <f t="shared" si="27"/>
        <v>0</v>
      </c>
      <c r="S88">
        <f t="shared" si="28"/>
        <v>5.82</v>
      </c>
    </row>
    <row r="89" spans="1:19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 t="shared" si="15"/>
        <v>10</v>
      </c>
      <c r="G89">
        <f t="shared" si="16"/>
        <v>0</v>
      </c>
      <c r="H89">
        <f t="shared" si="17"/>
        <v>0</v>
      </c>
      <c r="I89">
        <f t="shared" si="18"/>
        <v>0</v>
      </c>
      <c r="J89">
        <f t="shared" si="19"/>
        <v>10</v>
      </c>
      <c r="K89">
        <f t="shared" si="20"/>
        <v>0</v>
      </c>
      <c r="L89">
        <f t="shared" si="21"/>
        <v>500</v>
      </c>
      <c r="M89">
        <f t="shared" si="22"/>
        <v>502.06</v>
      </c>
      <c r="N89">
        <f t="shared" si="23"/>
        <v>0</v>
      </c>
      <c r="O89">
        <f t="shared" si="24"/>
        <v>0</v>
      </c>
      <c r="P89">
        <f t="shared" si="25"/>
        <v>0</v>
      </c>
      <c r="Q89">
        <f t="shared" si="26"/>
        <v>502.06</v>
      </c>
      <c r="R89">
        <f t="shared" si="27"/>
        <v>0</v>
      </c>
      <c r="S89">
        <f t="shared" si="28"/>
        <v>2.0599999999999996</v>
      </c>
    </row>
    <row r="90" spans="1:19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 t="shared" si="15"/>
        <v>22</v>
      </c>
      <c r="G90">
        <f t="shared" si="16"/>
        <v>0</v>
      </c>
      <c r="H90">
        <f t="shared" si="17"/>
        <v>0</v>
      </c>
      <c r="I90">
        <f t="shared" si="18"/>
        <v>0</v>
      </c>
      <c r="J90">
        <f t="shared" si="19"/>
        <v>22</v>
      </c>
      <c r="K90">
        <f t="shared" si="20"/>
        <v>0</v>
      </c>
      <c r="L90">
        <f t="shared" si="21"/>
        <v>1100</v>
      </c>
      <c r="M90">
        <f t="shared" si="22"/>
        <v>1102.06</v>
      </c>
      <c r="N90">
        <f t="shared" si="23"/>
        <v>0</v>
      </c>
      <c r="O90">
        <f t="shared" si="24"/>
        <v>0</v>
      </c>
      <c r="P90">
        <f t="shared" si="25"/>
        <v>0</v>
      </c>
      <c r="Q90">
        <f t="shared" si="26"/>
        <v>1102.06</v>
      </c>
      <c r="R90">
        <f t="shared" si="27"/>
        <v>0</v>
      </c>
      <c r="S90">
        <f t="shared" si="28"/>
        <v>2.0599999999999996</v>
      </c>
    </row>
    <row r="91" spans="1:19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 t="shared" si="15"/>
        <v>12</v>
      </c>
      <c r="G91">
        <f t="shared" si="16"/>
        <v>0</v>
      </c>
      <c r="H91">
        <f t="shared" si="17"/>
        <v>0</v>
      </c>
      <c r="I91">
        <f t="shared" si="18"/>
        <v>0</v>
      </c>
      <c r="J91">
        <f t="shared" si="19"/>
        <v>12</v>
      </c>
      <c r="K91">
        <f t="shared" si="20"/>
        <v>0</v>
      </c>
      <c r="L91">
        <f t="shared" si="21"/>
        <v>600</v>
      </c>
      <c r="M91">
        <f t="shared" si="22"/>
        <v>606.59999999999991</v>
      </c>
      <c r="N91">
        <f t="shared" si="23"/>
        <v>0</v>
      </c>
      <c r="O91">
        <f t="shared" si="24"/>
        <v>0</v>
      </c>
      <c r="P91">
        <f t="shared" si="25"/>
        <v>0</v>
      </c>
      <c r="Q91">
        <f t="shared" si="26"/>
        <v>606.59999999999991</v>
      </c>
      <c r="R91">
        <f t="shared" si="27"/>
        <v>0</v>
      </c>
      <c r="S91">
        <f t="shared" si="28"/>
        <v>6.6</v>
      </c>
    </row>
    <row r="92" spans="1:19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 t="shared" si="15"/>
        <v>9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9</v>
      </c>
      <c r="K92">
        <f t="shared" si="20"/>
        <v>0</v>
      </c>
      <c r="L92">
        <f t="shared" si="21"/>
        <v>450</v>
      </c>
      <c r="M92">
        <f t="shared" si="22"/>
        <v>453.98</v>
      </c>
      <c r="N92">
        <f t="shared" si="23"/>
        <v>0</v>
      </c>
      <c r="O92">
        <f t="shared" si="24"/>
        <v>0</v>
      </c>
      <c r="P92">
        <f t="shared" si="25"/>
        <v>0</v>
      </c>
      <c r="Q92">
        <f t="shared" si="26"/>
        <v>453.98</v>
      </c>
      <c r="R92">
        <f t="shared" si="27"/>
        <v>0</v>
      </c>
      <c r="S92">
        <f t="shared" si="28"/>
        <v>3.98</v>
      </c>
    </row>
    <row r="93" spans="1:19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 t="shared" si="15"/>
        <v>4</v>
      </c>
      <c r="G93">
        <f t="shared" si="16"/>
        <v>0</v>
      </c>
      <c r="H93">
        <f t="shared" si="17"/>
        <v>0</v>
      </c>
      <c r="I93">
        <f t="shared" si="18"/>
        <v>4</v>
      </c>
      <c r="J93">
        <f t="shared" si="19"/>
        <v>0</v>
      </c>
      <c r="K93">
        <f t="shared" si="20"/>
        <v>0</v>
      </c>
      <c r="L93">
        <f t="shared" si="21"/>
        <v>160</v>
      </c>
      <c r="M93">
        <f t="shared" si="22"/>
        <v>168.95</v>
      </c>
      <c r="N93">
        <f t="shared" si="23"/>
        <v>0</v>
      </c>
      <c r="O93">
        <f t="shared" si="24"/>
        <v>0</v>
      </c>
      <c r="P93">
        <f t="shared" si="25"/>
        <v>168.95</v>
      </c>
      <c r="Q93">
        <f t="shared" si="26"/>
        <v>0</v>
      </c>
      <c r="R93">
        <f t="shared" si="27"/>
        <v>0</v>
      </c>
      <c r="S93">
        <f t="shared" si="28"/>
        <v>8.9500000000000011</v>
      </c>
    </row>
    <row r="94" spans="1:19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 t="shared" si="15"/>
        <v>27</v>
      </c>
      <c r="G94">
        <f t="shared" si="16"/>
        <v>0</v>
      </c>
      <c r="H94">
        <f t="shared" si="17"/>
        <v>0</v>
      </c>
      <c r="I94">
        <f t="shared" si="18"/>
        <v>0</v>
      </c>
      <c r="J94">
        <f t="shared" si="19"/>
        <v>27</v>
      </c>
      <c r="K94">
        <f t="shared" si="20"/>
        <v>0</v>
      </c>
      <c r="L94">
        <f t="shared" si="21"/>
        <v>1350</v>
      </c>
      <c r="M94">
        <f t="shared" si="22"/>
        <v>1356.75</v>
      </c>
      <c r="N94">
        <f t="shared" si="23"/>
        <v>0</v>
      </c>
      <c r="O94">
        <f t="shared" si="24"/>
        <v>0</v>
      </c>
      <c r="P94">
        <f t="shared" si="25"/>
        <v>0</v>
      </c>
      <c r="Q94">
        <f t="shared" si="26"/>
        <v>1356.75</v>
      </c>
      <c r="R94">
        <f t="shared" si="27"/>
        <v>0</v>
      </c>
      <c r="S94">
        <f t="shared" si="28"/>
        <v>6.75</v>
      </c>
    </row>
    <row r="95" spans="1:19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 t="shared" si="15"/>
        <v>27</v>
      </c>
      <c r="G95">
        <f t="shared" si="16"/>
        <v>27</v>
      </c>
      <c r="H95">
        <f t="shared" si="17"/>
        <v>0</v>
      </c>
      <c r="I95">
        <f t="shared" si="18"/>
        <v>0</v>
      </c>
      <c r="J95">
        <f t="shared" si="19"/>
        <v>0</v>
      </c>
      <c r="K95">
        <f t="shared" si="20"/>
        <v>0</v>
      </c>
      <c r="L95">
        <f t="shared" si="21"/>
        <v>540</v>
      </c>
      <c r="M95">
        <f t="shared" si="22"/>
        <v>546.59999999999991</v>
      </c>
      <c r="N95">
        <f t="shared" si="23"/>
        <v>546.59999999999991</v>
      </c>
      <c r="O95">
        <f t="shared" si="24"/>
        <v>0</v>
      </c>
      <c r="P95">
        <f t="shared" si="25"/>
        <v>0</v>
      </c>
      <c r="Q95">
        <f t="shared" si="26"/>
        <v>0</v>
      </c>
      <c r="R95">
        <f t="shared" si="27"/>
        <v>0</v>
      </c>
      <c r="S95">
        <f t="shared" si="28"/>
        <v>6.6</v>
      </c>
    </row>
    <row r="96" spans="1:19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 t="shared" si="15"/>
        <v>16</v>
      </c>
      <c r="G96">
        <f t="shared" si="16"/>
        <v>0</v>
      </c>
      <c r="H96">
        <f t="shared" si="17"/>
        <v>16</v>
      </c>
      <c r="I96">
        <f t="shared" si="18"/>
        <v>0</v>
      </c>
      <c r="J96">
        <f t="shared" si="19"/>
        <v>0</v>
      </c>
      <c r="K96">
        <f t="shared" si="20"/>
        <v>0</v>
      </c>
      <c r="L96">
        <f t="shared" si="21"/>
        <v>480</v>
      </c>
      <c r="M96">
        <f t="shared" si="22"/>
        <v>491.74</v>
      </c>
      <c r="N96">
        <f t="shared" si="23"/>
        <v>0</v>
      </c>
      <c r="O96">
        <f t="shared" si="24"/>
        <v>491.74</v>
      </c>
      <c r="P96">
        <f t="shared" si="25"/>
        <v>0</v>
      </c>
      <c r="Q96">
        <f t="shared" si="26"/>
        <v>0</v>
      </c>
      <c r="R96">
        <f t="shared" si="27"/>
        <v>0</v>
      </c>
      <c r="S96">
        <f t="shared" si="28"/>
        <v>11.74</v>
      </c>
    </row>
    <row r="97" spans="1:19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 t="shared" si="15"/>
        <v>7</v>
      </c>
      <c r="G97">
        <f t="shared" si="16"/>
        <v>0</v>
      </c>
      <c r="H97">
        <f t="shared" si="17"/>
        <v>0</v>
      </c>
      <c r="I97">
        <f t="shared" si="18"/>
        <v>7</v>
      </c>
      <c r="J97">
        <f t="shared" si="19"/>
        <v>0</v>
      </c>
      <c r="K97">
        <f t="shared" si="20"/>
        <v>0</v>
      </c>
      <c r="L97">
        <f t="shared" si="21"/>
        <v>280</v>
      </c>
      <c r="M97">
        <f t="shared" si="22"/>
        <v>290.86999999999995</v>
      </c>
      <c r="N97">
        <f t="shared" si="23"/>
        <v>0</v>
      </c>
      <c r="O97">
        <f t="shared" si="24"/>
        <v>0</v>
      </c>
      <c r="P97">
        <f t="shared" si="25"/>
        <v>290.86999999999995</v>
      </c>
      <c r="Q97">
        <f t="shared" si="26"/>
        <v>0</v>
      </c>
      <c r="R97">
        <f t="shared" si="27"/>
        <v>0</v>
      </c>
      <c r="S97">
        <f t="shared" si="28"/>
        <v>10.87</v>
      </c>
    </row>
    <row r="98" spans="1:19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 t="shared" si="15"/>
        <v>27</v>
      </c>
      <c r="G98">
        <f t="shared" si="16"/>
        <v>0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27</v>
      </c>
      <c r="L98">
        <f t="shared" si="21"/>
        <v>1620</v>
      </c>
      <c r="M98">
        <f t="shared" si="22"/>
        <v>1631.74</v>
      </c>
      <c r="N98">
        <f t="shared" si="23"/>
        <v>0</v>
      </c>
      <c r="O98">
        <f t="shared" si="24"/>
        <v>0</v>
      </c>
      <c r="P98">
        <f t="shared" si="25"/>
        <v>0</v>
      </c>
      <c r="Q98">
        <f t="shared" si="26"/>
        <v>0</v>
      </c>
      <c r="R98">
        <f t="shared" si="27"/>
        <v>1631.74</v>
      </c>
      <c r="S98">
        <f t="shared" si="28"/>
        <v>11.74</v>
      </c>
    </row>
    <row r="99" spans="1:19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 t="shared" si="15"/>
        <v>26</v>
      </c>
      <c r="G99">
        <f t="shared" si="16"/>
        <v>0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26</v>
      </c>
      <c r="L99">
        <f t="shared" si="21"/>
        <v>1560</v>
      </c>
      <c r="M99">
        <f t="shared" si="22"/>
        <v>1570.47</v>
      </c>
      <c r="N99">
        <f t="shared" si="23"/>
        <v>0</v>
      </c>
      <c r="O99">
        <f t="shared" si="24"/>
        <v>0</v>
      </c>
      <c r="P99">
        <f t="shared" si="25"/>
        <v>0</v>
      </c>
      <c r="Q99">
        <f t="shared" si="26"/>
        <v>0</v>
      </c>
      <c r="R99">
        <f t="shared" si="27"/>
        <v>1570.47</v>
      </c>
      <c r="S99">
        <f t="shared" si="28"/>
        <v>10.469999999999999</v>
      </c>
    </row>
    <row r="100" spans="1:19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 t="shared" si="15"/>
        <v>24</v>
      </c>
      <c r="G100">
        <f t="shared" si="16"/>
        <v>0</v>
      </c>
      <c r="H100">
        <f t="shared" si="17"/>
        <v>0</v>
      </c>
      <c r="I100">
        <f t="shared" si="18"/>
        <v>0</v>
      </c>
      <c r="J100">
        <f t="shared" si="19"/>
        <v>24</v>
      </c>
      <c r="K100">
        <f t="shared" si="20"/>
        <v>0</v>
      </c>
      <c r="L100">
        <f t="shared" si="21"/>
        <v>1200</v>
      </c>
      <c r="M100">
        <f t="shared" si="22"/>
        <v>1220.05</v>
      </c>
      <c r="N100">
        <f t="shared" si="23"/>
        <v>0</v>
      </c>
      <c r="O100">
        <f t="shared" si="24"/>
        <v>0</v>
      </c>
      <c r="P100">
        <f t="shared" si="25"/>
        <v>0</v>
      </c>
      <c r="Q100">
        <f t="shared" si="26"/>
        <v>1220.05</v>
      </c>
      <c r="R100">
        <f t="shared" si="27"/>
        <v>0</v>
      </c>
      <c r="S100">
        <f t="shared" si="28"/>
        <v>20.05</v>
      </c>
    </row>
    <row r="101" spans="1:19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15"/>
        <v>14</v>
      </c>
      <c r="G101">
        <f t="shared" si="16"/>
        <v>0</v>
      </c>
      <c r="H101">
        <f t="shared" si="17"/>
        <v>0</v>
      </c>
      <c r="I101">
        <f t="shared" si="18"/>
        <v>14</v>
      </c>
      <c r="J101">
        <f t="shared" si="19"/>
        <v>0</v>
      </c>
      <c r="K101">
        <f t="shared" si="20"/>
        <v>0</v>
      </c>
      <c r="L101">
        <f t="shared" si="21"/>
        <v>560</v>
      </c>
      <c r="M101">
        <f t="shared" si="22"/>
        <v>571.21999999999991</v>
      </c>
      <c r="N101">
        <f t="shared" si="23"/>
        <v>0</v>
      </c>
      <c r="O101">
        <f t="shared" si="24"/>
        <v>0</v>
      </c>
      <c r="P101">
        <f t="shared" si="25"/>
        <v>571.21999999999991</v>
      </c>
      <c r="Q101">
        <f t="shared" si="26"/>
        <v>0</v>
      </c>
      <c r="R101">
        <f t="shared" si="27"/>
        <v>0</v>
      </c>
      <c r="S101">
        <f t="shared" si="28"/>
        <v>11.219999999999999</v>
      </c>
    </row>
    <row r="102" spans="1:19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 t="shared" si="15"/>
        <v>7</v>
      </c>
      <c r="G102">
        <f t="shared" si="16"/>
        <v>0</v>
      </c>
      <c r="H102">
        <f t="shared" si="17"/>
        <v>0</v>
      </c>
      <c r="I102">
        <f t="shared" si="18"/>
        <v>0</v>
      </c>
      <c r="J102">
        <f t="shared" si="19"/>
        <v>7</v>
      </c>
      <c r="K102">
        <f t="shared" si="20"/>
        <v>0</v>
      </c>
      <c r="L102">
        <f t="shared" si="21"/>
        <v>350</v>
      </c>
      <c r="M102">
        <f t="shared" si="22"/>
        <v>356.6</v>
      </c>
      <c r="N102">
        <f t="shared" si="23"/>
        <v>0</v>
      </c>
      <c r="O102">
        <f t="shared" si="24"/>
        <v>0</v>
      </c>
      <c r="P102">
        <f t="shared" si="25"/>
        <v>0</v>
      </c>
      <c r="Q102">
        <f t="shared" si="26"/>
        <v>356.6</v>
      </c>
      <c r="R102">
        <f t="shared" si="27"/>
        <v>0</v>
      </c>
      <c r="S102">
        <f t="shared" si="28"/>
        <v>6.6</v>
      </c>
    </row>
    <row r="103" spans="1:19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 t="shared" si="15"/>
        <v>20</v>
      </c>
      <c r="G103">
        <f t="shared" si="16"/>
        <v>0</v>
      </c>
      <c r="H103">
        <f t="shared" si="17"/>
        <v>0</v>
      </c>
      <c r="I103">
        <f t="shared" si="18"/>
        <v>20</v>
      </c>
      <c r="J103">
        <f t="shared" si="19"/>
        <v>0</v>
      </c>
      <c r="K103">
        <f t="shared" si="20"/>
        <v>0</v>
      </c>
      <c r="L103">
        <f t="shared" si="21"/>
        <v>800</v>
      </c>
      <c r="M103">
        <f t="shared" si="22"/>
        <v>805.81999999999994</v>
      </c>
      <c r="N103">
        <f t="shared" si="23"/>
        <v>0</v>
      </c>
      <c r="O103">
        <f t="shared" si="24"/>
        <v>0</v>
      </c>
      <c r="P103">
        <f t="shared" si="25"/>
        <v>805.81999999999994</v>
      </c>
      <c r="Q103">
        <f t="shared" si="26"/>
        <v>0</v>
      </c>
      <c r="R103">
        <f t="shared" si="27"/>
        <v>0</v>
      </c>
      <c r="S103">
        <f t="shared" si="28"/>
        <v>5.82</v>
      </c>
    </row>
    <row r="104" spans="1:19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 t="shared" si="15"/>
        <v>21</v>
      </c>
      <c r="G104">
        <f t="shared" si="16"/>
        <v>0</v>
      </c>
      <c r="H104">
        <f t="shared" si="17"/>
        <v>0</v>
      </c>
      <c r="I104">
        <f t="shared" si="18"/>
        <v>0</v>
      </c>
      <c r="J104">
        <f t="shared" si="19"/>
        <v>21</v>
      </c>
      <c r="K104">
        <f t="shared" si="20"/>
        <v>0</v>
      </c>
      <c r="L104">
        <f t="shared" si="21"/>
        <v>1050</v>
      </c>
      <c r="M104">
        <f t="shared" si="22"/>
        <v>1064.5</v>
      </c>
      <c r="N104">
        <f t="shared" si="23"/>
        <v>0</v>
      </c>
      <c r="O104">
        <f t="shared" si="24"/>
        <v>0</v>
      </c>
      <c r="P104">
        <f t="shared" si="25"/>
        <v>0</v>
      </c>
      <c r="Q104">
        <f t="shared" si="26"/>
        <v>1064.5</v>
      </c>
      <c r="R104">
        <f t="shared" si="27"/>
        <v>0</v>
      </c>
      <c r="S104">
        <f t="shared" si="28"/>
        <v>14.5</v>
      </c>
    </row>
    <row r="105" spans="1:19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15"/>
        <v>28</v>
      </c>
      <c r="G105">
        <f t="shared" si="16"/>
        <v>0</v>
      </c>
      <c r="H105">
        <f t="shared" si="17"/>
        <v>28</v>
      </c>
      <c r="I105">
        <f t="shared" si="18"/>
        <v>0</v>
      </c>
      <c r="J105">
        <f t="shared" si="19"/>
        <v>0</v>
      </c>
      <c r="K105">
        <f t="shared" si="20"/>
        <v>0</v>
      </c>
      <c r="L105">
        <f t="shared" si="21"/>
        <v>840</v>
      </c>
      <c r="M105">
        <f t="shared" si="22"/>
        <v>845.61</v>
      </c>
      <c r="N105">
        <f t="shared" si="23"/>
        <v>0</v>
      </c>
      <c r="O105">
        <f t="shared" si="24"/>
        <v>845.61</v>
      </c>
      <c r="P105">
        <f t="shared" si="25"/>
        <v>0</v>
      </c>
      <c r="Q105">
        <f t="shared" si="26"/>
        <v>0</v>
      </c>
      <c r="R105">
        <f t="shared" si="27"/>
        <v>0</v>
      </c>
      <c r="S105">
        <f t="shared" si="28"/>
        <v>5.6099999999999994</v>
      </c>
    </row>
    <row r="106" spans="1:19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 t="shared" si="15"/>
        <v>24</v>
      </c>
      <c r="G106">
        <f t="shared" si="16"/>
        <v>24</v>
      </c>
      <c r="H106">
        <f t="shared" si="17"/>
        <v>0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1"/>
        <v>480</v>
      </c>
      <c r="M106">
        <f t="shared" si="22"/>
        <v>488.61</v>
      </c>
      <c r="N106">
        <f t="shared" si="23"/>
        <v>488.61</v>
      </c>
      <c r="O106">
        <f t="shared" si="24"/>
        <v>0</v>
      </c>
      <c r="P106">
        <f t="shared" si="25"/>
        <v>0</v>
      </c>
      <c r="Q106">
        <f t="shared" si="26"/>
        <v>0</v>
      </c>
      <c r="R106">
        <f t="shared" si="27"/>
        <v>0</v>
      </c>
      <c r="S106">
        <f t="shared" si="28"/>
        <v>8.6100000000000012</v>
      </c>
    </row>
    <row r="107" spans="1:19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 t="shared" si="15"/>
        <v>26</v>
      </c>
      <c r="G107">
        <f t="shared" si="16"/>
        <v>0</v>
      </c>
      <c r="H107">
        <f t="shared" si="17"/>
        <v>26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780</v>
      </c>
      <c r="M107">
        <f t="shared" si="22"/>
        <v>783.89</v>
      </c>
      <c r="N107">
        <f t="shared" si="23"/>
        <v>0</v>
      </c>
      <c r="O107">
        <f t="shared" si="24"/>
        <v>783.89</v>
      </c>
      <c r="P107">
        <f t="shared" si="25"/>
        <v>0</v>
      </c>
      <c r="Q107">
        <f t="shared" si="26"/>
        <v>0</v>
      </c>
      <c r="R107">
        <f t="shared" si="27"/>
        <v>0</v>
      </c>
      <c r="S107">
        <f t="shared" si="28"/>
        <v>3.89</v>
      </c>
    </row>
    <row r="108" spans="1:19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 t="shared" si="15"/>
        <v>2</v>
      </c>
      <c r="G108">
        <f t="shared" si="16"/>
        <v>0</v>
      </c>
      <c r="H108">
        <f t="shared" si="17"/>
        <v>0</v>
      </c>
      <c r="I108">
        <f t="shared" si="18"/>
        <v>0</v>
      </c>
      <c r="J108">
        <f t="shared" si="19"/>
        <v>0</v>
      </c>
      <c r="K108">
        <f t="shared" si="20"/>
        <v>2</v>
      </c>
      <c r="L108">
        <f t="shared" si="21"/>
        <v>120</v>
      </c>
      <c r="M108">
        <f t="shared" si="22"/>
        <v>126.39</v>
      </c>
      <c r="N108">
        <f t="shared" si="23"/>
        <v>0</v>
      </c>
      <c r="O108">
        <f t="shared" si="24"/>
        <v>0</v>
      </c>
      <c r="P108">
        <f t="shared" si="25"/>
        <v>0</v>
      </c>
      <c r="Q108">
        <f t="shared" si="26"/>
        <v>0</v>
      </c>
      <c r="R108">
        <f t="shared" si="27"/>
        <v>126.39</v>
      </c>
      <c r="S108">
        <f t="shared" si="28"/>
        <v>6.3900000000000006</v>
      </c>
    </row>
    <row r="109" spans="1:19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 t="shared" si="15"/>
        <v>12</v>
      </c>
      <c r="G109">
        <f t="shared" si="16"/>
        <v>0</v>
      </c>
      <c r="H109">
        <f t="shared" si="17"/>
        <v>0</v>
      </c>
      <c r="I109">
        <f t="shared" si="18"/>
        <v>0</v>
      </c>
      <c r="J109">
        <f t="shared" si="19"/>
        <v>0</v>
      </c>
      <c r="K109">
        <f t="shared" si="20"/>
        <v>12</v>
      </c>
      <c r="L109">
        <f t="shared" si="21"/>
        <v>720</v>
      </c>
      <c r="M109">
        <f t="shared" si="22"/>
        <v>726.51</v>
      </c>
      <c r="N109">
        <f t="shared" si="23"/>
        <v>0</v>
      </c>
      <c r="O109">
        <f t="shared" si="24"/>
        <v>0</v>
      </c>
      <c r="P109">
        <f t="shared" si="25"/>
        <v>0</v>
      </c>
      <c r="Q109">
        <f t="shared" si="26"/>
        <v>0</v>
      </c>
      <c r="R109">
        <f t="shared" si="27"/>
        <v>726.51</v>
      </c>
      <c r="S109">
        <f t="shared" si="28"/>
        <v>6.51</v>
      </c>
    </row>
    <row r="110" spans="1:19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 t="shared" si="15"/>
        <v>21</v>
      </c>
      <c r="G110">
        <f t="shared" si="16"/>
        <v>0</v>
      </c>
      <c r="H110">
        <f t="shared" si="17"/>
        <v>0</v>
      </c>
      <c r="I110">
        <f t="shared" si="18"/>
        <v>0</v>
      </c>
      <c r="J110">
        <f t="shared" si="19"/>
        <v>0</v>
      </c>
      <c r="K110">
        <f t="shared" si="20"/>
        <v>21</v>
      </c>
      <c r="L110">
        <f t="shared" si="21"/>
        <v>1260</v>
      </c>
      <c r="M110">
        <f t="shared" si="22"/>
        <v>1263.6599999999999</v>
      </c>
      <c r="N110">
        <f t="shared" si="23"/>
        <v>0</v>
      </c>
      <c r="O110">
        <f t="shared" si="24"/>
        <v>0</v>
      </c>
      <c r="P110">
        <f t="shared" si="25"/>
        <v>0</v>
      </c>
      <c r="Q110">
        <f t="shared" si="26"/>
        <v>0</v>
      </c>
      <c r="R110">
        <f t="shared" si="27"/>
        <v>1263.6599999999999</v>
      </c>
      <c r="S110">
        <f t="shared" si="28"/>
        <v>3.6599999999999997</v>
      </c>
    </row>
    <row r="111" spans="1:19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 t="shared" si="15"/>
        <v>17</v>
      </c>
      <c r="G111">
        <f t="shared" si="16"/>
        <v>0</v>
      </c>
      <c r="H111">
        <f t="shared" si="17"/>
        <v>0</v>
      </c>
      <c r="I111">
        <f t="shared" si="18"/>
        <v>17</v>
      </c>
      <c r="J111">
        <f t="shared" si="19"/>
        <v>0</v>
      </c>
      <c r="K111">
        <f t="shared" si="20"/>
        <v>0</v>
      </c>
      <c r="L111">
        <f t="shared" si="21"/>
        <v>680</v>
      </c>
      <c r="M111">
        <f t="shared" si="22"/>
        <v>684.78</v>
      </c>
      <c r="N111">
        <f t="shared" si="23"/>
        <v>0</v>
      </c>
      <c r="O111">
        <f t="shared" si="24"/>
        <v>0</v>
      </c>
      <c r="P111">
        <f t="shared" si="25"/>
        <v>684.78</v>
      </c>
      <c r="Q111">
        <f t="shared" si="26"/>
        <v>0</v>
      </c>
      <c r="R111">
        <f t="shared" si="27"/>
        <v>0</v>
      </c>
      <c r="S111">
        <f t="shared" si="28"/>
        <v>4.78</v>
      </c>
    </row>
    <row r="112" spans="1:19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 t="shared" si="15"/>
        <v>27</v>
      </c>
      <c r="G112">
        <f t="shared" si="16"/>
        <v>0</v>
      </c>
      <c r="H112">
        <f t="shared" si="17"/>
        <v>27</v>
      </c>
      <c r="I112">
        <f t="shared" si="18"/>
        <v>0</v>
      </c>
      <c r="J112">
        <f t="shared" si="19"/>
        <v>0</v>
      </c>
      <c r="K112">
        <f t="shared" si="20"/>
        <v>0</v>
      </c>
      <c r="L112">
        <f t="shared" si="21"/>
        <v>810</v>
      </c>
      <c r="M112">
        <f t="shared" si="22"/>
        <v>823.41000000000008</v>
      </c>
      <c r="N112">
        <f t="shared" si="23"/>
        <v>0</v>
      </c>
      <c r="O112">
        <f t="shared" si="24"/>
        <v>823.41000000000008</v>
      </c>
      <c r="P112">
        <f t="shared" si="25"/>
        <v>0</v>
      </c>
      <c r="Q112">
        <f t="shared" si="26"/>
        <v>0</v>
      </c>
      <c r="R112">
        <f t="shared" si="27"/>
        <v>0</v>
      </c>
      <c r="S112">
        <f t="shared" si="28"/>
        <v>13.41</v>
      </c>
    </row>
    <row r="113" spans="1:19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 t="shared" si="15"/>
        <v>26</v>
      </c>
      <c r="G113">
        <f t="shared" si="16"/>
        <v>0</v>
      </c>
      <c r="H113">
        <f t="shared" si="17"/>
        <v>0</v>
      </c>
      <c r="I113">
        <f t="shared" si="18"/>
        <v>0</v>
      </c>
      <c r="J113">
        <f t="shared" si="19"/>
        <v>26</v>
      </c>
      <c r="K113">
        <f t="shared" si="20"/>
        <v>0</v>
      </c>
      <c r="L113">
        <f t="shared" si="21"/>
        <v>1300</v>
      </c>
      <c r="M113">
        <f t="shared" si="22"/>
        <v>1314.1699999999998</v>
      </c>
      <c r="N113">
        <f t="shared" si="23"/>
        <v>0</v>
      </c>
      <c r="O113">
        <f t="shared" si="24"/>
        <v>0</v>
      </c>
      <c r="P113">
        <f t="shared" si="25"/>
        <v>0</v>
      </c>
      <c r="Q113">
        <f t="shared" si="26"/>
        <v>1314.1699999999998</v>
      </c>
      <c r="R113">
        <f t="shared" si="27"/>
        <v>0</v>
      </c>
      <c r="S113">
        <f t="shared" si="28"/>
        <v>14.17</v>
      </c>
    </row>
    <row r="114" spans="1:19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 t="shared" si="15"/>
        <v>8</v>
      </c>
      <c r="G114">
        <f t="shared" si="16"/>
        <v>8</v>
      </c>
      <c r="H114">
        <f t="shared" si="17"/>
        <v>0</v>
      </c>
      <c r="I114">
        <f t="shared" si="18"/>
        <v>0</v>
      </c>
      <c r="J114">
        <f t="shared" si="19"/>
        <v>0</v>
      </c>
      <c r="K114">
        <f t="shared" si="20"/>
        <v>0</v>
      </c>
      <c r="L114">
        <f t="shared" si="21"/>
        <v>160</v>
      </c>
      <c r="M114">
        <f t="shared" si="22"/>
        <v>172</v>
      </c>
      <c r="N114">
        <f t="shared" si="23"/>
        <v>172</v>
      </c>
      <c r="O114">
        <f t="shared" si="24"/>
        <v>0</v>
      </c>
      <c r="P114">
        <f t="shared" si="25"/>
        <v>0</v>
      </c>
      <c r="Q114">
        <f t="shared" si="26"/>
        <v>0</v>
      </c>
      <c r="R114">
        <f t="shared" si="27"/>
        <v>0</v>
      </c>
      <c r="S114">
        <f t="shared" si="28"/>
        <v>12</v>
      </c>
    </row>
    <row r="115" spans="1:19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 t="shared" si="15"/>
        <v>18</v>
      </c>
      <c r="G115">
        <f t="shared" si="16"/>
        <v>0</v>
      </c>
      <c r="H115">
        <f t="shared" si="17"/>
        <v>0</v>
      </c>
      <c r="I115">
        <f t="shared" si="18"/>
        <v>18</v>
      </c>
      <c r="J115">
        <f t="shared" si="19"/>
        <v>0</v>
      </c>
      <c r="K115">
        <f t="shared" si="20"/>
        <v>0</v>
      </c>
      <c r="L115">
        <f t="shared" si="21"/>
        <v>720</v>
      </c>
      <c r="M115">
        <f t="shared" si="22"/>
        <v>729.07</v>
      </c>
      <c r="N115">
        <f t="shared" si="23"/>
        <v>0</v>
      </c>
      <c r="O115">
        <f t="shared" si="24"/>
        <v>0</v>
      </c>
      <c r="P115">
        <f t="shared" si="25"/>
        <v>729.07</v>
      </c>
      <c r="Q115">
        <f t="shared" si="26"/>
        <v>0</v>
      </c>
      <c r="R115">
        <f t="shared" si="27"/>
        <v>0</v>
      </c>
      <c r="S115">
        <f t="shared" si="28"/>
        <v>9.07</v>
      </c>
    </row>
    <row r="116" spans="1:19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15"/>
        <v>25</v>
      </c>
      <c r="G116">
        <f t="shared" si="16"/>
        <v>0</v>
      </c>
      <c r="H116">
        <f t="shared" si="17"/>
        <v>0</v>
      </c>
      <c r="I116">
        <f t="shared" si="18"/>
        <v>0</v>
      </c>
      <c r="J116">
        <f t="shared" si="19"/>
        <v>25</v>
      </c>
      <c r="K116">
        <f t="shared" si="20"/>
        <v>0</v>
      </c>
      <c r="L116">
        <f t="shared" si="21"/>
        <v>1250</v>
      </c>
      <c r="M116">
        <f t="shared" si="22"/>
        <v>1267.3900000000001</v>
      </c>
      <c r="N116">
        <f t="shared" si="23"/>
        <v>0</v>
      </c>
      <c r="O116">
        <f t="shared" si="24"/>
        <v>0</v>
      </c>
      <c r="P116">
        <f t="shared" si="25"/>
        <v>0</v>
      </c>
      <c r="Q116">
        <f t="shared" si="26"/>
        <v>1267.3900000000001</v>
      </c>
      <c r="R116">
        <f t="shared" si="27"/>
        <v>0</v>
      </c>
      <c r="S116">
        <f t="shared" si="28"/>
        <v>17.39</v>
      </c>
    </row>
    <row r="117" spans="1:19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 t="shared" si="15"/>
        <v>4</v>
      </c>
      <c r="G117">
        <f t="shared" si="16"/>
        <v>0</v>
      </c>
      <c r="H117">
        <f t="shared" si="17"/>
        <v>0</v>
      </c>
      <c r="I117">
        <f t="shared" si="18"/>
        <v>4</v>
      </c>
      <c r="J117">
        <f t="shared" si="19"/>
        <v>0</v>
      </c>
      <c r="K117">
        <f t="shared" si="20"/>
        <v>0</v>
      </c>
      <c r="L117">
        <f t="shared" si="21"/>
        <v>160</v>
      </c>
      <c r="M117">
        <f t="shared" si="22"/>
        <v>174.18</v>
      </c>
      <c r="N117">
        <f t="shared" si="23"/>
        <v>0</v>
      </c>
      <c r="O117">
        <f t="shared" si="24"/>
        <v>0</v>
      </c>
      <c r="P117">
        <f t="shared" si="25"/>
        <v>174.18</v>
      </c>
      <c r="Q117">
        <f t="shared" si="26"/>
        <v>0</v>
      </c>
      <c r="R117">
        <f t="shared" si="27"/>
        <v>0</v>
      </c>
      <c r="S117">
        <f t="shared" si="28"/>
        <v>14.18</v>
      </c>
    </row>
    <row r="118" spans="1:19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 t="shared" si="15"/>
        <v>24</v>
      </c>
      <c r="G118">
        <f t="shared" si="16"/>
        <v>0</v>
      </c>
      <c r="H118">
        <f t="shared" si="17"/>
        <v>0</v>
      </c>
      <c r="I118">
        <f t="shared" si="18"/>
        <v>0</v>
      </c>
      <c r="J118">
        <f t="shared" si="19"/>
        <v>0</v>
      </c>
      <c r="K118">
        <f t="shared" si="20"/>
        <v>24</v>
      </c>
      <c r="L118">
        <f t="shared" si="21"/>
        <v>1440</v>
      </c>
      <c r="M118">
        <f t="shared" si="22"/>
        <v>1449.71</v>
      </c>
      <c r="N118">
        <f t="shared" si="23"/>
        <v>0</v>
      </c>
      <c r="O118">
        <f t="shared" si="24"/>
        <v>0</v>
      </c>
      <c r="P118">
        <f t="shared" si="25"/>
        <v>0</v>
      </c>
      <c r="Q118">
        <f t="shared" si="26"/>
        <v>0</v>
      </c>
      <c r="R118">
        <f t="shared" si="27"/>
        <v>1449.71</v>
      </c>
      <c r="S118">
        <f t="shared" si="28"/>
        <v>9.7100000000000009</v>
      </c>
    </row>
    <row r="119" spans="1:19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 t="shared" si="15"/>
        <v>19</v>
      </c>
      <c r="G119">
        <f t="shared" si="16"/>
        <v>0</v>
      </c>
      <c r="H119">
        <f t="shared" si="17"/>
        <v>0</v>
      </c>
      <c r="I119">
        <f t="shared" si="18"/>
        <v>0</v>
      </c>
      <c r="J119">
        <f t="shared" si="19"/>
        <v>0</v>
      </c>
      <c r="K119">
        <f t="shared" si="20"/>
        <v>19</v>
      </c>
      <c r="L119">
        <f t="shared" si="21"/>
        <v>1140</v>
      </c>
      <c r="M119">
        <f t="shared" si="22"/>
        <v>1149.1200000000001</v>
      </c>
      <c r="N119">
        <f t="shared" si="23"/>
        <v>0</v>
      </c>
      <c r="O119">
        <f t="shared" si="24"/>
        <v>0</v>
      </c>
      <c r="P119">
        <f t="shared" si="25"/>
        <v>0</v>
      </c>
      <c r="Q119">
        <f t="shared" si="26"/>
        <v>0</v>
      </c>
      <c r="R119">
        <f t="shared" si="27"/>
        <v>1149.1200000000001</v>
      </c>
      <c r="S119">
        <f t="shared" si="28"/>
        <v>9.120000000000001</v>
      </c>
    </row>
    <row r="120" spans="1:19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 t="shared" si="15"/>
        <v>8</v>
      </c>
      <c r="G120">
        <f t="shared" si="16"/>
        <v>0</v>
      </c>
      <c r="H120">
        <f t="shared" si="17"/>
        <v>0</v>
      </c>
      <c r="I120">
        <f t="shared" si="18"/>
        <v>8</v>
      </c>
      <c r="J120">
        <f t="shared" si="19"/>
        <v>0</v>
      </c>
      <c r="K120">
        <f t="shared" si="20"/>
        <v>0</v>
      </c>
      <c r="L120">
        <f t="shared" si="21"/>
        <v>320</v>
      </c>
      <c r="M120">
        <f t="shared" si="22"/>
        <v>325.71999999999997</v>
      </c>
      <c r="N120">
        <f t="shared" si="23"/>
        <v>0</v>
      </c>
      <c r="O120">
        <f t="shared" si="24"/>
        <v>0</v>
      </c>
      <c r="P120">
        <f t="shared" si="25"/>
        <v>325.71999999999997</v>
      </c>
      <c r="Q120">
        <f t="shared" si="26"/>
        <v>0</v>
      </c>
      <c r="R120">
        <f t="shared" si="27"/>
        <v>0</v>
      </c>
      <c r="S120">
        <f t="shared" si="28"/>
        <v>5.7200000000000006</v>
      </c>
    </row>
    <row r="121" spans="1:19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 t="shared" si="15"/>
        <v>4</v>
      </c>
      <c r="G121">
        <f t="shared" si="16"/>
        <v>4</v>
      </c>
      <c r="H121">
        <f t="shared" si="17"/>
        <v>0</v>
      </c>
      <c r="I121">
        <f t="shared" si="18"/>
        <v>0</v>
      </c>
      <c r="J121">
        <f t="shared" si="19"/>
        <v>0</v>
      </c>
      <c r="K121">
        <f t="shared" si="20"/>
        <v>0</v>
      </c>
      <c r="L121">
        <f t="shared" si="21"/>
        <v>80</v>
      </c>
      <c r="M121">
        <f t="shared" si="22"/>
        <v>87.539999999999992</v>
      </c>
      <c r="N121">
        <f t="shared" si="23"/>
        <v>87.539999999999992</v>
      </c>
      <c r="O121">
        <f t="shared" si="24"/>
        <v>0</v>
      </c>
      <c r="P121">
        <f t="shared" si="25"/>
        <v>0</v>
      </c>
      <c r="Q121">
        <f t="shared" si="26"/>
        <v>0</v>
      </c>
      <c r="R121">
        <f t="shared" si="27"/>
        <v>0</v>
      </c>
      <c r="S121">
        <f t="shared" si="28"/>
        <v>7.54</v>
      </c>
    </row>
    <row r="122" spans="1:19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 t="shared" si="15"/>
        <v>16</v>
      </c>
      <c r="G122">
        <f t="shared" si="16"/>
        <v>0</v>
      </c>
      <c r="H122">
        <f t="shared" si="17"/>
        <v>0</v>
      </c>
      <c r="I122">
        <f t="shared" si="18"/>
        <v>16</v>
      </c>
      <c r="J122">
        <f t="shared" si="19"/>
        <v>0</v>
      </c>
      <c r="K122">
        <f t="shared" si="20"/>
        <v>0</v>
      </c>
      <c r="L122">
        <f t="shared" si="21"/>
        <v>640</v>
      </c>
      <c r="M122">
        <f t="shared" si="22"/>
        <v>652.55000000000007</v>
      </c>
      <c r="N122">
        <f t="shared" si="23"/>
        <v>0</v>
      </c>
      <c r="O122">
        <f t="shared" si="24"/>
        <v>0</v>
      </c>
      <c r="P122">
        <f t="shared" si="25"/>
        <v>652.55000000000007</v>
      </c>
      <c r="Q122">
        <f t="shared" si="26"/>
        <v>0</v>
      </c>
      <c r="R122">
        <f t="shared" si="27"/>
        <v>0</v>
      </c>
      <c r="S122">
        <f t="shared" si="28"/>
        <v>12.55</v>
      </c>
    </row>
    <row r="123" spans="1:19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15"/>
        <v>25</v>
      </c>
      <c r="G123">
        <f t="shared" si="16"/>
        <v>0</v>
      </c>
      <c r="H123">
        <f t="shared" si="17"/>
        <v>0</v>
      </c>
      <c r="I123">
        <f t="shared" si="18"/>
        <v>0</v>
      </c>
      <c r="J123">
        <f t="shared" si="19"/>
        <v>0</v>
      </c>
      <c r="K123">
        <f t="shared" si="20"/>
        <v>25</v>
      </c>
      <c r="L123">
        <f t="shared" si="21"/>
        <v>1500</v>
      </c>
      <c r="M123">
        <f t="shared" si="22"/>
        <v>1505.3700000000001</v>
      </c>
      <c r="N123">
        <f t="shared" si="23"/>
        <v>0</v>
      </c>
      <c r="O123">
        <f t="shared" si="24"/>
        <v>0</v>
      </c>
      <c r="P123">
        <f t="shared" si="25"/>
        <v>0</v>
      </c>
      <c r="Q123">
        <f t="shared" si="26"/>
        <v>0</v>
      </c>
      <c r="R123">
        <f t="shared" si="27"/>
        <v>1505.3700000000001</v>
      </c>
      <c r="S123">
        <f t="shared" si="28"/>
        <v>5.37</v>
      </c>
    </row>
    <row r="124" spans="1:19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 t="shared" si="15"/>
        <v>16</v>
      </c>
      <c r="G124">
        <f t="shared" si="16"/>
        <v>0</v>
      </c>
      <c r="H124">
        <f t="shared" si="17"/>
        <v>0</v>
      </c>
      <c r="I124">
        <f t="shared" si="18"/>
        <v>16</v>
      </c>
      <c r="J124">
        <f t="shared" si="19"/>
        <v>0</v>
      </c>
      <c r="K124">
        <f t="shared" si="20"/>
        <v>0</v>
      </c>
      <c r="L124">
        <f t="shared" si="21"/>
        <v>640</v>
      </c>
      <c r="M124">
        <f t="shared" si="22"/>
        <v>646.59999999999991</v>
      </c>
      <c r="N124">
        <f t="shared" si="23"/>
        <v>0</v>
      </c>
      <c r="O124">
        <f t="shared" si="24"/>
        <v>0</v>
      </c>
      <c r="P124">
        <f t="shared" si="25"/>
        <v>646.59999999999991</v>
      </c>
      <c r="Q124">
        <f t="shared" si="26"/>
        <v>0</v>
      </c>
      <c r="R124">
        <f t="shared" si="27"/>
        <v>0</v>
      </c>
      <c r="S124">
        <f t="shared" si="28"/>
        <v>6.6</v>
      </c>
    </row>
    <row r="125" spans="1:19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 t="shared" si="15"/>
        <v>2</v>
      </c>
      <c r="G125">
        <f t="shared" si="16"/>
        <v>0</v>
      </c>
      <c r="H125">
        <f t="shared" si="17"/>
        <v>0</v>
      </c>
      <c r="I125">
        <f t="shared" si="18"/>
        <v>0</v>
      </c>
      <c r="J125">
        <f t="shared" si="19"/>
        <v>2</v>
      </c>
      <c r="K125">
        <f t="shared" si="20"/>
        <v>0</v>
      </c>
      <c r="L125">
        <f t="shared" si="21"/>
        <v>100</v>
      </c>
      <c r="M125">
        <f t="shared" si="22"/>
        <v>111.74</v>
      </c>
      <c r="N125">
        <f t="shared" si="23"/>
        <v>0</v>
      </c>
      <c r="O125">
        <f t="shared" si="24"/>
        <v>0</v>
      </c>
      <c r="P125">
        <f t="shared" si="25"/>
        <v>0</v>
      </c>
      <c r="Q125">
        <f t="shared" si="26"/>
        <v>111.74</v>
      </c>
      <c r="R125">
        <f t="shared" si="27"/>
        <v>0</v>
      </c>
      <c r="S125">
        <f t="shared" si="28"/>
        <v>11.74</v>
      </c>
    </row>
    <row r="126" spans="1:19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 t="shared" si="15"/>
        <v>7</v>
      </c>
      <c r="G126">
        <f t="shared" si="16"/>
        <v>0</v>
      </c>
      <c r="H126">
        <f t="shared" si="17"/>
        <v>0</v>
      </c>
      <c r="I126">
        <f t="shared" si="18"/>
        <v>0</v>
      </c>
      <c r="J126">
        <f t="shared" si="19"/>
        <v>7</v>
      </c>
      <c r="K126">
        <f t="shared" si="20"/>
        <v>0</v>
      </c>
      <c r="L126">
        <f t="shared" si="21"/>
        <v>350</v>
      </c>
      <c r="M126">
        <f t="shared" si="22"/>
        <v>358.95000000000005</v>
      </c>
      <c r="N126">
        <f t="shared" si="23"/>
        <v>0</v>
      </c>
      <c r="O126">
        <f t="shared" si="24"/>
        <v>0</v>
      </c>
      <c r="P126">
        <f t="shared" si="25"/>
        <v>0</v>
      </c>
      <c r="Q126">
        <f t="shared" si="26"/>
        <v>358.95000000000005</v>
      </c>
      <c r="R126">
        <f t="shared" si="27"/>
        <v>0</v>
      </c>
      <c r="S126">
        <f t="shared" si="28"/>
        <v>8.9500000000000011</v>
      </c>
    </row>
    <row r="127" spans="1:19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15"/>
        <v>19</v>
      </c>
      <c r="G127">
        <f t="shared" si="16"/>
        <v>0</v>
      </c>
      <c r="H127">
        <f t="shared" si="17"/>
        <v>0</v>
      </c>
      <c r="I127">
        <f t="shared" si="18"/>
        <v>19</v>
      </c>
      <c r="J127">
        <f t="shared" si="19"/>
        <v>0</v>
      </c>
      <c r="K127">
        <f t="shared" si="20"/>
        <v>0</v>
      </c>
      <c r="L127">
        <f t="shared" si="21"/>
        <v>760</v>
      </c>
      <c r="M127">
        <f t="shared" si="22"/>
        <v>770.47</v>
      </c>
      <c r="N127">
        <f t="shared" si="23"/>
        <v>0</v>
      </c>
      <c r="O127">
        <f t="shared" si="24"/>
        <v>0</v>
      </c>
      <c r="P127">
        <f t="shared" si="25"/>
        <v>770.47</v>
      </c>
      <c r="Q127">
        <f t="shared" si="26"/>
        <v>0</v>
      </c>
      <c r="R127">
        <f t="shared" si="27"/>
        <v>0</v>
      </c>
      <c r="S127">
        <f t="shared" si="28"/>
        <v>10.469999999999999</v>
      </c>
    </row>
    <row r="128" spans="1:19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 t="shared" si="15"/>
        <v>2</v>
      </c>
      <c r="G128">
        <f t="shared" si="16"/>
        <v>2</v>
      </c>
      <c r="H128">
        <f t="shared" si="17"/>
        <v>0</v>
      </c>
      <c r="I128">
        <f t="shared" si="18"/>
        <v>0</v>
      </c>
      <c r="J128">
        <f t="shared" si="19"/>
        <v>0</v>
      </c>
      <c r="K128">
        <f t="shared" si="20"/>
        <v>0</v>
      </c>
      <c r="L128">
        <f t="shared" si="21"/>
        <v>40</v>
      </c>
      <c r="M128">
        <f t="shared" si="22"/>
        <v>50.470000000000006</v>
      </c>
      <c r="N128">
        <f t="shared" si="23"/>
        <v>50.470000000000006</v>
      </c>
      <c r="O128">
        <f t="shared" si="24"/>
        <v>0</v>
      </c>
      <c r="P128">
        <f t="shared" si="25"/>
        <v>0</v>
      </c>
      <c r="Q128">
        <f t="shared" si="26"/>
        <v>0</v>
      </c>
      <c r="R128">
        <f t="shared" si="27"/>
        <v>0</v>
      </c>
      <c r="S128">
        <f t="shared" si="28"/>
        <v>10.469999999999999</v>
      </c>
    </row>
    <row r="129" spans="1:19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 t="shared" si="15"/>
        <v>26</v>
      </c>
      <c r="G129">
        <f t="shared" si="16"/>
        <v>0</v>
      </c>
      <c r="H129">
        <f t="shared" si="17"/>
        <v>26</v>
      </c>
      <c r="I129">
        <f t="shared" si="18"/>
        <v>0</v>
      </c>
      <c r="J129">
        <f t="shared" si="19"/>
        <v>0</v>
      </c>
      <c r="K129">
        <f t="shared" si="20"/>
        <v>0</v>
      </c>
      <c r="L129">
        <f t="shared" si="21"/>
        <v>780</v>
      </c>
      <c r="M129">
        <f t="shared" si="22"/>
        <v>784.78</v>
      </c>
      <c r="N129">
        <f t="shared" si="23"/>
        <v>0</v>
      </c>
      <c r="O129">
        <f t="shared" si="24"/>
        <v>784.78</v>
      </c>
      <c r="P129">
        <f t="shared" si="25"/>
        <v>0</v>
      </c>
      <c r="Q129">
        <f t="shared" si="26"/>
        <v>0</v>
      </c>
      <c r="R129">
        <f t="shared" si="27"/>
        <v>0</v>
      </c>
      <c r="S129">
        <f t="shared" si="28"/>
        <v>4.78</v>
      </c>
    </row>
    <row r="130" spans="1:19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 t="shared" si="15"/>
        <v>8</v>
      </c>
      <c r="G130">
        <f t="shared" si="16"/>
        <v>0</v>
      </c>
      <c r="H130">
        <f t="shared" si="17"/>
        <v>0</v>
      </c>
      <c r="I130">
        <f t="shared" si="18"/>
        <v>0</v>
      </c>
      <c r="J130">
        <f t="shared" si="19"/>
        <v>0</v>
      </c>
      <c r="K130">
        <f t="shared" si="20"/>
        <v>8</v>
      </c>
      <c r="L130">
        <f t="shared" si="21"/>
        <v>480</v>
      </c>
      <c r="M130">
        <f t="shared" si="22"/>
        <v>492</v>
      </c>
      <c r="N130">
        <f t="shared" si="23"/>
        <v>0</v>
      </c>
      <c r="O130">
        <f t="shared" si="24"/>
        <v>0</v>
      </c>
      <c r="P130">
        <f t="shared" si="25"/>
        <v>0</v>
      </c>
      <c r="Q130">
        <f t="shared" si="26"/>
        <v>0</v>
      </c>
      <c r="R130">
        <f t="shared" si="27"/>
        <v>492</v>
      </c>
      <c r="S130">
        <f t="shared" si="28"/>
        <v>12</v>
      </c>
    </row>
    <row r="131" spans="1:19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 t="shared" ref="F131:F194" si="29">DATEDIF(A131,B131,"d")</f>
        <v>6</v>
      </c>
      <c r="G131">
        <f t="shared" ref="G131:G194" si="30">IF($E131 = 2, $F131, 0)</f>
        <v>0</v>
      </c>
      <c r="H131">
        <f t="shared" ref="H131:H194" si="31">IF($E131 = 3, $F131, 0)</f>
        <v>6</v>
      </c>
      <c r="I131">
        <f t="shared" ref="I131:I194" si="32">IF($E131 = 4, $F131, 0)</f>
        <v>0</v>
      </c>
      <c r="J131">
        <f t="shared" ref="J131:J194" si="33">IF($E131 = 5, $F131, 0)</f>
        <v>0</v>
      </c>
      <c r="K131">
        <f t="shared" ref="K131:K194" si="34">IF($E131 = 6, $F131, 0)</f>
        <v>0</v>
      </c>
      <c r="L131">
        <f t="shared" ref="L131:L194" si="35">10*$E131*$F131</f>
        <v>180</v>
      </c>
      <c r="M131">
        <f t="shared" ref="M131:M194" si="36">$L131 + $C131 + $D131</f>
        <v>187.06</v>
      </c>
      <c r="N131">
        <f t="shared" ref="N131:N194" si="37">IF($E131 = 2, $M131, 0)</f>
        <v>0</v>
      </c>
      <c r="O131">
        <f t="shared" ref="O131:O194" si="38">IF($E131 = 3, $M131, 0)</f>
        <v>187.06</v>
      </c>
      <c r="P131">
        <f t="shared" ref="P131:P194" si="39">IF($E131 = 4, $M131, 0)</f>
        <v>0</v>
      </c>
      <c r="Q131">
        <f t="shared" ref="Q131:Q194" si="40">IF($E131 = 5, $M131, 0)</f>
        <v>0</v>
      </c>
      <c r="R131">
        <f t="shared" ref="R131:R194" si="41">IF($E131 = 6, $M131, 0)</f>
        <v>0</v>
      </c>
      <c r="S131">
        <f t="shared" ref="S131:S194" si="42">$C131+$D131</f>
        <v>7.06</v>
      </c>
    </row>
    <row r="132" spans="1:19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  <c r="F132">
        <f t="shared" si="29"/>
        <v>11</v>
      </c>
      <c r="G132">
        <f t="shared" si="30"/>
        <v>11</v>
      </c>
      <c r="H132">
        <f t="shared" si="31"/>
        <v>0</v>
      </c>
      <c r="I132">
        <f t="shared" si="32"/>
        <v>0</v>
      </c>
      <c r="J132">
        <f t="shared" si="33"/>
        <v>0</v>
      </c>
      <c r="K132">
        <f t="shared" si="34"/>
        <v>0</v>
      </c>
      <c r="L132">
        <f t="shared" si="35"/>
        <v>220</v>
      </c>
      <c r="M132">
        <f t="shared" si="36"/>
        <v>230</v>
      </c>
      <c r="N132">
        <f t="shared" si="37"/>
        <v>230</v>
      </c>
      <c r="O132">
        <f t="shared" si="38"/>
        <v>0</v>
      </c>
      <c r="P132">
        <f t="shared" si="39"/>
        <v>0</v>
      </c>
      <c r="Q132">
        <f t="shared" si="40"/>
        <v>0</v>
      </c>
      <c r="R132">
        <f t="shared" si="41"/>
        <v>0</v>
      </c>
      <c r="S132">
        <f t="shared" si="42"/>
        <v>10</v>
      </c>
    </row>
    <row r="133" spans="1:19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  <c r="F133">
        <f t="shared" si="29"/>
        <v>9</v>
      </c>
      <c r="G133">
        <f t="shared" si="30"/>
        <v>9</v>
      </c>
      <c r="H133">
        <f t="shared" si="31"/>
        <v>0</v>
      </c>
      <c r="I133">
        <f t="shared" si="32"/>
        <v>0</v>
      </c>
      <c r="J133">
        <f t="shared" si="33"/>
        <v>0</v>
      </c>
      <c r="K133">
        <f t="shared" si="34"/>
        <v>0</v>
      </c>
      <c r="L133">
        <f t="shared" si="35"/>
        <v>180</v>
      </c>
      <c r="M133">
        <f t="shared" si="36"/>
        <v>189.3</v>
      </c>
      <c r="N133">
        <f t="shared" si="37"/>
        <v>189.3</v>
      </c>
      <c r="O133">
        <f t="shared" si="38"/>
        <v>0</v>
      </c>
      <c r="P133">
        <f t="shared" si="39"/>
        <v>0</v>
      </c>
      <c r="Q133">
        <f t="shared" si="40"/>
        <v>0</v>
      </c>
      <c r="R133">
        <f t="shared" si="41"/>
        <v>0</v>
      </c>
      <c r="S133">
        <f t="shared" si="42"/>
        <v>9.3000000000000007</v>
      </c>
    </row>
    <row r="134" spans="1:19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  <c r="F134">
        <f t="shared" si="29"/>
        <v>22</v>
      </c>
      <c r="G134">
        <f t="shared" si="30"/>
        <v>22</v>
      </c>
      <c r="H134">
        <f t="shared" si="31"/>
        <v>0</v>
      </c>
      <c r="I134">
        <f t="shared" si="32"/>
        <v>0</v>
      </c>
      <c r="J134">
        <f t="shared" si="33"/>
        <v>0</v>
      </c>
      <c r="K134">
        <f t="shared" si="34"/>
        <v>0</v>
      </c>
      <c r="L134">
        <f t="shared" si="35"/>
        <v>440</v>
      </c>
      <c r="M134">
        <f t="shared" si="36"/>
        <v>454.37</v>
      </c>
      <c r="N134">
        <f t="shared" si="37"/>
        <v>454.37</v>
      </c>
      <c r="O134">
        <f t="shared" si="38"/>
        <v>0</v>
      </c>
      <c r="P134">
        <f t="shared" si="39"/>
        <v>0</v>
      </c>
      <c r="Q134">
        <f t="shared" si="40"/>
        <v>0</v>
      </c>
      <c r="R134">
        <f t="shared" si="41"/>
        <v>0</v>
      </c>
      <c r="S134">
        <f t="shared" si="42"/>
        <v>14.37</v>
      </c>
    </row>
    <row r="135" spans="1:19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  <c r="F135">
        <f t="shared" si="29"/>
        <v>24</v>
      </c>
      <c r="G135">
        <f t="shared" si="30"/>
        <v>0</v>
      </c>
      <c r="H135">
        <f t="shared" si="31"/>
        <v>24</v>
      </c>
      <c r="I135">
        <f t="shared" si="32"/>
        <v>0</v>
      </c>
      <c r="J135">
        <f t="shared" si="33"/>
        <v>0</v>
      </c>
      <c r="K135">
        <f t="shared" si="34"/>
        <v>0</v>
      </c>
      <c r="L135">
        <f t="shared" si="35"/>
        <v>720</v>
      </c>
      <c r="M135">
        <f t="shared" si="36"/>
        <v>730.87</v>
      </c>
      <c r="N135">
        <f t="shared" si="37"/>
        <v>0</v>
      </c>
      <c r="O135">
        <f t="shared" si="38"/>
        <v>730.87</v>
      </c>
      <c r="P135">
        <f t="shared" si="39"/>
        <v>0</v>
      </c>
      <c r="Q135">
        <f t="shared" si="40"/>
        <v>0</v>
      </c>
      <c r="R135">
        <f t="shared" si="41"/>
        <v>0</v>
      </c>
      <c r="S135">
        <f t="shared" si="42"/>
        <v>10.87</v>
      </c>
    </row>
    <row r="136" spans="1:19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  <c r="F136">
        <f t="shared" si="29"/>
        <v>3</v>
      </c>
      <c r="G136">
        <f t="shared" si="30"/>
        <v>0</v>
      </c>
      <c r="H136">
        <f t="shared" si="31"/>
        <v>0</v>
      </c>
      <c r="I136">
        <f t="shared" si="32"/>
        <v>0</v>
      </c>
      <c r="J136">
        <f t="shared" si="33"/>
        <v>0</v>
      </c>
      <c r="K136">
        <f t="shared" si="34"/>
        <v>3</v>
      </c>
      <c r="L136">
        <f t="shared" si="35"/>
        <v>180</v>
      </c>
      <c r="M136">
        <f t="shared" si="36"/>
        <v>184.04</v>
      </c>
      <c r="N136">
        <f t="shared" si="37"/>
        <v>0</v>
      </c>
      <c r="O136">
        <f t="shared" si="38"/>
        <v>0</v>
      </c>
      <c r="P136">
        <f t="shared" si="39"/>
        <v>0</v>
      </c>
      <c r="Q136">
        <f t="shared" si="40"/>
        <v>0</v>
      </c>
      <c r="R136">
        <f t="shared" si="41"/>
        <v>184.04</v>
      </c>
      <c r="S136">
        <f t="shared" si="42"/>
        <v>4.04</v>
      </c>
    </row>
    <row r="137" spans="1:19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  <c r="F137">
        <f t="shared" si="29"/>
        <v>17</v>
      </c>
      <c r="G137">
        <f t="shared" si="30"/>
        <v>0</v>
      </c>
      <c r="H137">
        <f t="shared" si="31"/>
        <v>17</v>
      </c>
      <c r="I137">
        <f t="shared" si="32"/>
        <v>0</v>
      </c>
      <c r="J137">
        <f t="shared" si="33"/>
        <v>0</v>
      </c>
      <c r="K137">
        <f t="shared" si="34"/>
        <v>0</v>
      </c>
      <c r="L137">
        <f t="shared" si="35"/>
        <v>510</v>
      </c>
      <c r="M137">
        <f t="shared" si="36"/>
        <v>514.78</v>
      </c>
      <c r="N137">
        <f t="shared" si="37"/>
        <v>0</v>
      </c>
      <c r="O137">
        <f t="shared" si="38"/>
        <v>514.78</v>
      </c>
      <c r="P137">
        <f t="shared" si="39"/>
        <v>0</v>
      </c>
      <c r="Q137">
        <f t="shared" si="40"/>
        <v>0</v>
      </c>
      <c r="R137">
        <f t="shared" si="41"/>
        <v>0</v>
      </c>
      <c r="S137">
        <f t="shared" si="42"/>
        <v>4.78</v>
      </c>
    </row>
    <row r="138" spans="1:19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  <c r="F138">
        <f t="shared" si="29"/>
        <v>28</v>
      </c>
      <c r="G138">
        <f t="shared" si="30"/>
        <v>0</v>
      </c>
      <c r="H138">
        <f t="shared" si="31"/>
        <v>0</v>
      </c>
      <c r="I138">
        <f t="shared" si="32"/>
        <v>0</v>
      </c>
      <c r="J138">
        <f t="shared" si="33"/>
        <v>0</v>
      </c>
      <c r="K138">
        <f t="shared" si="34"/>
        <v>28</v>
      </c>
      <c r="L138">
        <f t="shared" si="35"/>
        <v>1680</v>
      </c>
      <c r="M138">
        <f t="shared" si="36"/>
        <v>1690.47</v>
      </c>
      <c r="N138">
        <f t="shared" si="37"/>
        <v>0</v>
      </c>
      <c r="O138">
        <f t="shared" si="38"/>
        <v>0</v>
      </c>
      <c r="P138">
        <f t="shared" si="39"/>
        <v>0</v>
      </c>
      <c r="Q138">
        <f t="shared" si="40"/>
        <v>0</v>
      </c>
      <c r="R138">
        <f t="shared" si="41"/>
        <v>1690.47</v>
      </c>
      <c r="S138">
        <f t="shared" si="42"/>
        <v>10.469999999999999</v>
      </c>
    </row>
    <row r="139" spans="1:19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  <c r="F139">
        <f t="shared" si="29"/>
        <v>5</v>
      </c>
      <c r="G139">
        <f t="shared" si="30"/>
        <v>0</v>
      </c>
      <c r="H139">
        <f t="shared" si="31"/>
        <v>0</v>
      </c>
      <c r="I139">
        <f t="shared" si="32"/>
        <v>0</v>
      </c>
      <c r="J139">
        <f t="shared" si="33"/>
        <v>5</v>
      </c>
      <c r="K139">
        <f t="shared" si="34"/>
        <v>0</v>
      </c>
      <c r="L139">
        <f t="shared" si="35"/>
        <v>250</v>
      </c>
      <c r="M139">
        <f t="shared" si="36"/>
        <v>262.55</v>
      </c>
      <c r="N139">
        <f t="shared" si="37"/>
        <v>0</v>
      </c>
      <c r="O139">
        <f t="shared" si="38"/>
        <v>0</v>
      </c>
      <c r="P139">
        <f t="shared" si="39"/>
        <v>0</v>
      </c>
      <c r="Q139">
        <f t="shared" si="40"/>
        <v>262.55</v>
      </c>
      <c r="R139">
        <f t="shared" si="41"/>
        <v>0</v>
      </c>
      <c r="S139">
        <f t="shared" si="42"/>
        <v>12.55</v>
      </c>
    </row>
    <row r="140" spans="1:19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  <c r="F140">
        <f t="shared" si="29"/>
        <v>21</v>
      </c>
      <c r="G140">
        <f t="shared" si="30"/>
        <v>0</v>
      </c>
      <c r="H140">
        <f t="shared" si="31"/>
        <v>21</v>
      </c>
      <c r="I140">
        <f t="shared" si="32"/>
        <v>0</v>
      </c>
      <c r="J140">
        <f t="shared" si="33"/>
        <v>0</v>
      </c>
      <c r="K140">
        <f t="shared" si="34"/>
        <v>0</v>
      </c>
      <c r="L140">
        <f t="shared" si="35"/>
        <v>630</v>
      </c>
      <c r="M140">
        <f t="shared" si="36"/>
        <v>640.46</v>
      </c>
      <c r="N140">
        <f t="shared" si="37"/>
        <v>0</v>
      </c>
      <c r="O140">
        <f t="shared" si="38"/>
        <v>640.46</v>
      </c>
      <c r="P140">
        <f t="shared" si="39"/>
        <v>0</v>
      </c>
      <c r="Q140">
        <f t="shared" si="40"/>
        <v>0</v>
      </c>
      <c r="R140">
        <f t="shared" si="41"/>
        <v>0</v>
      </c>
      <c r="S140">
        <f t="shared" si="42"/>
        <v>10.459999999999999</v>
      </c>
    </row>
    <row r="141" spans="1:19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  <c r="F141">
        <f t="shared" si="29"/>
        <v>24</v>
      </c>
      <c r="G141">
        <f t="shared" si="30"/>
        <v>0</v>
      </c>
      <c r="H141">
        <f t="shared" si="31"/>
        <v>0</v>
      </c>
      <c r="I141">
        <f t="shared" si="32"/>
        <v>0</v>
      </c>
      <c r="J141">
        <f t="shared" si="33"/>
        <v>0</v>
      </c>
      <c r="K141">
        <f t="shared" si="34"/>
        <v>24</v>
      </c>
      <c r="L141">
        <f t="shared" si="35"/>
        <v>1440</v>
      </c>
      <c r="M141">
        <f t="shared" si="36"/>
        <v>1452.33</v>
      </c>
      <c r="N141">
        <f t="shared" si="37"/>
        <v>0</v>
      </c>
      <c r="O141">
        <f t="shared" si="38"/>
        <v>0</v>
      </c>
      <c r="P141">
        <f t="shared" si="39"/>
        <v>0</v>
      </c>
      <c r="Q141">
        <f t="shared" si="40"/>
        <v>0</v>
      </c>
      <c r="R141">
        <f t="shared" si="41"/>
        <v>1452.33</v>
      </c>
      <c r="S141">
        <f t="shared" si="42"/>
        <v>12.33</v>
      </c>
    </row>
    <row r="142" spans="1:19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  <c r="F142">
        <f t="shared" si="29"/>
        <v>4</v>
      </c>
      <c r="G142">
        <f t="shared" si="30"/>
        <v>0</v>
      </c>
      <c r="H142">
        <f t="shared" si="31"/>
        <v>4</v>
      </c>
      <c r="I142">
        <f t="shared" si="32"/>
        <v>0</v>
      </c>
      <c r="J142">
        <f t="shared" si="33"/>
        <v>0</v>
      </c>
      <c r="K142">
        <f t="shared" si="34"/>
        <v>0</v>
      </c>
      <c r="L142">
        <f t="shared" si="35"/>
        <v>120</v>
      </c>
      <c r="M142">
        <f t="shared" si="36"/>
        <v>131.74</v>
      </c>
      <c r="N142">
        <f t="shared" si="37"/>
        <v>0</v>
      </c>
      <c r="O142">
        <f t="shared" si="38"/>
        <v>131.74</v>
      </c>
      <c r="P142">
        <f t="shared" si="39"/>
        <v>0</v>
      </c>
      <c r="Q142">
        <f t="shared" si="40"/>
        <v>0</v>
      </c>
      <c r="R142">
        <f t="shared" si="41"/>
        <v>0</v>
      </c>
      <c r="S142">
        <f t="shared" si="42"/>
        <v>11.74</v>
      </c>
    </row>
    <row r="143" spans="1:19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  <c r="F143">
        <f t="shared" si="29"/>
        <v>23</v>
      </c>
      <c r="G143">
        <f t="shared" si="30"/>
        <v>0</v>
      </c>
      <c r="H143">
        <f t="shared" si="31"/>
        <v>23</v>
      </c>
      <c r="I143">
        <f t="shared" si="32"/>
        <v>0</v>
      </c>
      <c r="J143">
        <f t="shared" si="33"/>
        <v>0</v>
      </c>
      <c r="K143">
        <f t="shared" si="34"/>
        <v>0</v>
      </c>
      <c r="L143">
        <f t="shared" si="35"/>
        <v>690</v>
      </c>
      <c r="M143">
        <f t="shared" si="36"/>
        <v>696.39</v>
      </c>
      <c r="N143">
        <f t="shared" si="37"/>
        <v>0</v>
      </c>
      <c r="O143">
        <f t="shared" si="38"/>
        <v>696.39</v>
      </c>
      <c r="P143">
        <f t="shared" si="39"/>
        <v>0</v>
      </c>
      <c r="Q143">
        <f t="shared" si="40"/>
        <v>0</v>
      </c>
      <c r="R143">
        <f t="shared" si="41"/>
        <v>0</v>
      </c>
      <c r="S143">
        <f t="shared" si="42"/>
        <v>6.3900000000000006</v>
      </c>
    </row>
    <row r="144" spans="1:19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  <c r="F144">
        <f t="shared" si="29"/>
        <v>9</v>
      </c>
      <c r="G144">
        <f t="shared" si="30"/>
        <v>0</v>
      </c>
      <c r="H144">
        <f t="shared" si="31"/>
        <v>0</v>
      </c>
      <c r="I144">
        <f t="shared" si="32"/>
        <v>0</v>
      </c>
      <c r="J144">
        <f t="shared" si="33"/>
        <v>9</v>
      </c>
      <c r="K144">
        <f t="shared" si="34"/>
        <v>0</v>
      </c>
      <c r="L144">
        <f t="shared" si="35"/>
        <v>450</v>
      </c>
      <c r="M144">
        <f t="shared" si="36"/>
        <v>462.33</v>
      </c>
      <c r="N144">
        <f t="shared" si="37"/>
        <v>0</v>
      </c>
      <c r="O144">
        <f t="shared" si="38"/>
        <v>0</v>
      </c>
      <c r="P144">
        <f t="shared" si="39"/>
        <v>0</v>
      </c>
      <c r="Q144">
        <f t="shared" si="40"/>
        <v>462.33</v>
      </c>
      <c r="R144">
        <f t="shared" si="41"/>
        <v>0</v>
      </c>
      <c r="S144">
        <f t="shared" si="42"/>
        <v>12.33</v>
      </c>
    </row>
    <row r="145" spans="1:19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  <c r="F145">
        <f t="shared" si="29"/>
        <v>4</v>
      </c>
      <c r="G145">
        <f t="shared" si="30"/>
        <v>0</v>
      </c>
      <c r="H145">
        <f t="shared" si="31"/>
        <v>0</v>
      </c>
      <c r="I145">
        <f t="shared" si="32"/>
        <v>0</v>
      </c>
      <c r="J145">
        <f t="shared" si="33"/>
        <v>4</v>
      </c>
      <c r="K145">
        <f t="shared" si="34"/>
        <v>0</v>
      </c>
      <c r="L145">
        <f t="shared" si="35"/>
        <v>200</v>
      </c>
      <c r="M145">
        <f t="shared" si="36"/>
        <v>212.54999999999998</v>
      </c>
      <c r="N145">
        <f t="shared" si="37"/>
        <v>0</v>
      </c>
      <c r="O145">
        <f t="shared" si="38"/>
        <v>0</v>
      </c>
      <c r="P145">
        <f t="shared" si="39"/>
        <v>0</v>
      </c>
      <c r="Q145">
        <f t="shared" si="40"/>
        <v>212.54999999999998</v>
      </c>
      <c r="R145">
        <f t="shared" si="41"/>
        <v>0</v>
      </c>
      <c r="S145">
        <f t="shared" si="42"/>
        <v>12.55</v>
      </c>
    </row>
    <row r="146" spans="1:19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  <c r="F146">
        <f t="shared" si="29"/>
        <v>18</v>
      </c>
      <c r="G146">
        <f t="shared" si="30"/>
        <v>0</v>
      </c>
      <c r="H146">
        <f t="shared" si="31"/>
        <v>0</v>
      </c>
      <c r="I146">
        <f t="shared" si="32"/>
        <v>0</v>
      </c>
      <c r="J146">
        <f t="shared" si="33"/>
        <v>18</v>
      </c>
      <c r="K146">
        <f t="shared" si="34"/>
        <v>0</v>
      </c>
      <c r="L146">
        <f t="shared" si="35"/>
        <v>900</v>
      </c>
      <c r="M146">
        <f t="shared" si="36"/>
        <v>912.33</v>
      </c>
      <c r="N146">
        <f t="shared" si="37"/>
        <v>0</v>
      </c>
      <c r="O146">
        <f t="shared" si="38"/>
        <v>0</v>
      </c>
      <c r="P146">
        <f t="shared" si="39"/>
        <v>0</v>
      </c>
      <c r="Q146">
        <f t="shared" si="40"/>
        <v>912.33</v>
      </c>
      <c r="R146">
        <f t="shared" si="41"/>
        <v>0</v>
      </c>
      <c r="S146">
        <f t="shared" si="42"/>
        <v>12.33</v>
      </c>
    </row>
    <row r="147" spans="1:19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  <c r="F147">
        <f t="shared" si="29"/>
        <v>15</v>
      </c>
      <c r="G147">
        <f t="shared" si="30"/>
        <v>0</v>
      </c>
      <c r="H147">
        <f t="shared" si="31"/>
        <v>0</v>
      </c>
      <c r="I147">
        <f t="shared" si="32"/>
        <v>15</v>
      </c>
      <c r="J147">
        <f t="shared" si="33"/>
        <v>0</v>
      </c>
      <c r="K147">
        <f t="shared" si="34"/>
        <v>0</v>
      </c>
      <c r="L147">
        <f t="shared" si="35"/>
        <v>600</v>
      </c>
      <c r="M147">
        <f t="shared" si="36"/>
        <v>605.81999999999994</v>
      </c>
      <c r="N147">
        <f t="shared" si="37"/>
        <v>0</v>
      </c>
      <c r="O147">
        <f t="shared" si="38"/>
        <v>0</v>
      </c>
      <c r="P147">
        <f t="shared" si="39"/>
        <v>605.81999999999994</v>
      </c>
      <c r="Q147">
        <f t="shared" si="40"/>
        <v>0</v>
      </c>
      <c r="R147">
        <f t="shared" si="41"/>
        <v>0</v>
      </c>
      <c r="S147">
        <f t="shared" si="42"/>
        <v>5.82</v>
      </c>
    </row>
    <row r="148" spans="1:19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  <c r="F148">
        <f t="shared" si="29"/>
        <v>25</v>
      </c>
      <c r="G148">
        <f t="shared" si="30"/>
        <v>0</v>
      </c>
      <c r="H148">
        <f t="shared" si="31"/>
        <v>0</v>
      </c>
      <c r="I148">
        <f t="shared" si="32"/>
        <v>0</v>
      </c>
      <c r="J148">
        <f t="shared" si="33"/>
        <v>25</v>
      </c>
      <c r="K148">
        <f t="shared" si="34"/>
        <v>0</v>
      </c>
      <c r="L148">
        <f t="shared" si="35"/>
        <v>1250</v>
      </c>
      <c r="M148">
        <f t="shared" si="36"/>
        <v>1257.0600000000002</v>
      </c>
      <c r="N148">
        <f t="shared" si="37"/>
        <v>0</v>
      </c>
      <c r="O148">
        <f t="shared" si="38"/>
        <v>0</v>
      </c>
      <c r="P148">
        <f t="shared" si="39"/>
        <v>0</v>
      </c>
      <c r="Q148">
        <f t="shared" si="40"/>
        <v>1257.0600000000002</v>
      </c>
      <c r="R148">
        <f t="shared" si="41"/>
        <v>0</v>
      </c>
      <c r="S148">
        <f t="shared" si="42"/>
        <v>7.06</v>
      </c>
    </row>
    <row r="149" spans="1:19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  <c r="F149">
        <f t="shared" si="29"/>
        <v>28</v>
      </c>
      <c r="G149">
        <f t="shared" si="30"/>
        <v>0</v>
      </c>
      <c r="H149">
        <f t="shared" si="31"/>
        <v>0</v>
      </c>
      <c r="I149">
        <f t="shared" si="32"/>
        <v>0</v>
      </c>
      <c r="J149">
        <f t="shared" si="33"/>
        <v>0</v>
      </c>
      <c r="K149">
        <f t="shared" si="34"/>
        <v>28</v>
      </c>
      <c r="L149">
        <f t="shared" si="35"/>
        <v>1680</v>
      </c>
      <c r="M149">
        <f t="shared" si="36"/>
        <v>1682.79</v>
      </c>
      <c r="N149">
        <f t="shared" si="37"/>
        <v>0</v>
      </c>
      <c r="O149">
        <f t="shared" si="38"/>
        <v>0</v>
      </c>
      <c r="P149">
        <f t="shared" si="39"/>
        <v>0</v>
      </c>
      <c r="Q149">
        <f t="shared" si="40"/>
        <v>0</v>
      </c>
      <c r="R149">
        <f t="shared" si="41"/>
        <v>1682.79</v>
      </c>
      <c r="S149">
        <f t="shared" si="42"/>
        <v>2.79</v>
      </c>
    </row>
    <row r="150" spans="1:19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  <c r="F150">
        <f t="shared" si="29"/>
        <v>9</v>
      </c>
      <c r="G150">
        <f t="shared" si="30"/>
        <v>0</v>
      </c>
      <c r="H150">
        <f t="shared" si="31"/>
        <v>0</v>
      </c>
      <c r="I150">
        <f t="shared" si="32"/>
        <v>0</v>
      </c>
      <c r="J150">
        <f t="shared" si="33"/>
        <v>0</v>
      </c>
      <c r="K150">
        <f t="shared" si="34"/>
        <v>9</v>
      </c>
      <c r="L150">
        <f t="shared" si="35"/>
        <v>540</v>
      </c>
      <c r="M150">
        <f t="shared" si="36"/>
        <v>550</v>
      </c>
      <c r="N150">
        <f t="shared" si="37"/>
        <v>0</v>
      </c>
      <c r="O150">
        <f t="shared" si="38"/>
        <v>0</v>
      </c>
      <c r="P150">
        <f t="shared" si="39"/>
        <v>0</v>
      </c>
      <c r="Q150">
        <f t="shared" si="40"/>
        <v>0</v>
      </c>
      <c r="R150">
        <f t="shared" si="41"/>
        <v>550</v>
      </c>
      <c r="S150">
        <f t="shared" si="42"/>
        <v>10</v>
      </c>
    </row>
    <row r="151" spans="1:19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  <c r="F151">
        <f t="shared" si="29"/>
        <v>14</v>
      </c>
      <c r="G151">
        <f t="shared" si="30"/>
        <v>0</v>
      </c>
      <c r="H151">
        <f t="shared" si="31"/>
        <v>14</v>
      </c>
      <c r="I151">
        <f t="shared" si="32"/>
        <v>0</v>
      </c>
      <c r="J151">
        <f t="shared" si="33"/>
        <v>0</v>
      </c>
      <c r="K151">
        <f t="shared" si="34"/>
        <v>0</v>
      </c>
      <c r="L151">
        <f t="shared" si="35"/>
        <v>420</v>
      </c>
      <c r="M151">
        <f t="shared" si="36"/>
        <v>427.5</v>
      </c>
      <c r="N151">
        <f t="shared" si="37"/>
        <v>0</v>
      </c>
      <c r="O151">
        <f t="shared" si="38"/>
        <v>427.5</v>
      </c>
      <c r="P151">
        <f t="shared" si="39"/>
        <v>0</v>
      </c>
      <c r="Q151">
        <f t="shared" si="40"/>
        <v>0</v>
      </c>
      <c r="R151">
        <f t="shared" si="41"/>
        <v>0</v>
      </c>
      <c r="S151">
        <f t="shared" si="42"/>
        <v>7.5</v>
      </c>
    </row>
    <row r="152" spans="1:19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  <c r="F152">
        <f t="shared" si="29"/>
        <v>27</v>
      </c>
      <c r="G152">
        <f t="shared" si="30"/>
        <v>0</v>
      </c>
      <c r="H152">
        <f t="shared" si="31"/>
        <v>0</v>
      </c>
      <c r="I152">
        <f t="shared" si="32"/>
        <v>0</v>
      </c>
      <c r="J152">
        <f t="shared" si="33"/>
        <v>0</v>
      </c>
      <c r="K152">
        <f t="shared" si="34"/>
        <v>27</v>
      </c>
      <c r="L152">
        <f t="shared" si="35"/>
        <v>1620</v>
      </c>
      <c r="M152">
        <f t="shared" si="36"/>
        <v>1629.07</v>
      </c>
      <c r="N152">
        <f t="shared" si="37"/>
        <v>0</v>
      </c>
      <c r="O152">
        <f t="shared" si="38"/>
        <v>0</v>
      </c>
      <c r="P152">
        <f t="shared" si="39"/>
        <v>0</v>
      </c>
      <c r="Q152">
        <f t="shared" si="40"/>
        <v>0</v>
      </c>
      <c r="R152">
        <f t="shared" si="41"/>
        <v>1629.07</v>
      </c>
      <c r="S152">
        <f t="shared" si="42"/>
        <v>9.07</v>
      </c>
    </row>
    <row r="153" spans="1:19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  <c r="F153">
        <f t="shared" si="29"/>
        <v>13</v>
      </c>
      <c r="G153">
        <f t="shared" si="30"/>
        <v>13</v>
      </c>
      <c r="H153">
        <f t="shared" si="31"/>
        <v>0</v>
      </c>
      <c r="I153">
        <f t="shared" si="32"/>
        <v>0</v>
      </c>
      <c r="J153">
        <f t="shared" si="33"/>
        <v>0</v>
      </c>
      <c r="K153">
        <f t="shared" si="34"/>
        <v>0</v>
      </c>
      <c r="L153">
        <f t="shared" si="35"/>
        <v>260</v>
      </c>
      <c r="M153">
        <f t="shared" si="36"/>
        <v>273.40999999999997</v>
      </c>
      <c r="N153">
        <f t="shared" si="37"/>
        <v>273.40999999999997</v>
      </c>
      <c r="O153">
        <f t="shared" si="38"/>
        <v>0</v>
      </c>
      <c r="P153">
        <f t="shared" si="39"/>
        <v>0</v>
      </c>
      <c r="Q153">
        <f t="shared" si="40"/>
        <v>0</v>
      </c>
      <c r="R153">
        <f t="shared" si="41"/>
        <v>0</v>
      </c>
      <c r="S153">
        <f t="shared" si="42"/>
        <v>13.41</v>
      </c>
    </row>
    <row r="154" spans="1:19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  <c r="F154">
        <f t="shared" si="29"/>
        <v>13</v>
      </c>
      <c r="G154">
        <f t="shared" si="30"/>
        <v>0</v>
      </c>
      <c r="H154">
        <f t="shared" si="31"/>
        <v>0</v>
      </c>
      <c r="I154">
        <f t="shared" si="32"/>
        <v>0</v>
      </c>
      <c r="J154">
        <f t="shared" si="33"/>
        <v>0</v>
      </c>
      <c r="K154">
        <f t="shared" si="34"/>
        <v>13</v>
      </c>
      <c r="L154">
        <f t="shared" si="35"/>
        <v>780</v>
      </c>
      <c r="M154">
        <f t="shared" si="36"/>
        <v>791.71999999999991</v>
      </c>
      <c r="N154">
        <f t="shared" si="37"/>
        <v>0</v>
      </c>
      <c r="O154">
        <f t="shared" si="38"/>
        <v>0</v>
      </c>
      <c r="P154">
        <f t="shared" si="39"/>
        <v>0</v>
      </c>
      <c r="Q154">
        <f t="shared" si="40"/>
        <v>0</v>
      </c>
      <c r="R154">
        <f t="shared" si="41"/>
        <v>791.71999999999991</v>
      </c>
      <c r="S154">
        <f t="shared" si="42"/>
        <v>11.72</v>
      </c>
    </row>
    <row r="155" spans="1:19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  <c r="F155">
        <f t="shared" si="29"/>
        <v>27</v>
      </c>
      <c r="G155">
        <f t="shared" si="30"/>
        <v>0</v>
      </c>
      <c r="H155">
        <f t="shared" si="31"/>
        <v>27</v>
      </c>
      <c r="I155">
        <f t="shared" si="32"/>
        <v>0</v>
      </c>
      <c r="J155">
        <f t="shared" si="33"/>
        <v>0</v>
      </c>
      <c r="K155">
        <f t="shared" si="34"/>
        <v>0</v>
      </c>
      <c r="L155">
        <f t="shared" si="35"/>
        <v>810</v>
      </c>
      <c r="M155">
        <f t="shared" si="36"/>
        <v>813.89</v>
      </c>
      <c r="N155">
        <f t="shared" si="37"/>
        <v>0</v>
      </c>
      <c r="O155">
        <f t="shared" si="38"/>
        <v>813.89</v>
      </c>
      <c r="P155">
        <f t="shared" si="39"/>
        <v>0</v>
      </c>
      <c r="Q155">
        <f t="shared" si="40"/>
        <v>0</v>
      </c>
      <c r="R155">
        <f t="shared" si="41"/>
        <v>0</v>
      </c>
      <c r="S155">
        <f t="shared" si="42"/>
        <v>3.89</v>
      </c>
    </row>
    <row r="156" spans="1:19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  <c r="F156">
        <f t="shared" si="29"/>
        <v>5</v>
      </c>
      <c r="G156">
        <f t="shared" si="30"/>
        <v>0</v>
      </c>
      <c r="H156">
        <f t="shared" si="31"/>
        <v>0</v>
      </c>
      <c r="I156">
        <f t="shared" si="32"/>
        <v>0</v>
      </c>
      <c r="J156">
        <f t="shared" si="33"/>
        <v>0</v>
      </c>
      <c r="K156">
        <f t="shared" si="34"/>
        <v>5</v>
      </c>
      <c r="L156">
        <f t="shared" si="35"/>
        <v>300</v>
      </c>
      <c r="M156">
        <f t="shared" si="36"/>
        <v>311.72000000000003</v>
      </c>
      <c r="N156">
        <f t="shared" si="37"/>
        <v>0</v>
      </c>
      <c r="O156">
        <f t="shared" si="38"/>
        <v>0</v>
      </c>
      <c r="P156">
        <f t="shared" si="39"/>
        <v>0</v>
      </c>
      <c r="Q156">
        <f t="shared" si="40"/>
        <v>0</v>
      </c>
      <c r="R156">
        <f t="shared" si="41"/>
        <v>311.72000000000003</v>
      </c>
      <c r="S156">
        <f t="shared" si="42"/>
        <v>11.72</v>
      </c>
    </row>
    <row r="157" spans="1:19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  <c r="F157">
        <f t="shared" si="29"/>
        <v>3</v>
      </c>
      <c r="G157">
        <f t="shared" si="30"/>
        <v>0</v>
      </c>
      <c r="H157">
        <f t="shared" si="31"/>
        <v>0</v>
      </c>
      <c r="I157">
        <f t="shared" si="32"/>
        <v>3</v>
      </c>
      <c r="J157">
        <f t="shared" si="33"/>
        <v>0</v>
      </c>
      <c r="K157">
        <f t="shared" si="34"/>
        <v>0</v>
      </c>
      <c r="L157">
        <f t="shared" si="35"/>
        <v>120</v>
      </c>
      <c r="M157">
        <f t="shared" si="36"/>
        <v>129.06</v>
      </c>
      <c r="N157">
        <f t="shared" si="37"/>
        <v>0</v>
      </c>
      <c r="O157">
        <f t="shared" si="38"/>
        <v>0</v>
      </c>
      <c r="P157">
        <f t="shared" si="39"/>
        <v>129.06</v>
      </c>
      <c r="Q157">
        <f t="shared" si="40"/>
        <v>0</v>
      </c>
      <c r="R157">
        <f t="shared" si="41"/>
        <v>0</v>
      </c>
      <c r="S157">
        <f t="shared" si="42"/>
        <v>9.06</v>
      </c>
    </row>
    <row r="158" spans="1:19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  <c r="F158">
        <f t="shared" si="29"/>
        <v>13</v>
      </c>
      <c r="G158">
        <f t="shared" si="30"/>
        <v>0</v>
      </c>
      <c r="H158">
        <f t="shared" si="31"/>
        <v>0</v>
      </c>
      <c r="I158">
        <f t="shared" si="32"/>
        <v>0</v>
      </c>
      <c r="J158">
        <f t="shared" si="33"/>
        <v>13</v>
      </c>
      <c r="K158">
        <f t="shared" si="34"/>
        <v>0</v>
      </c>
      <c r="L158">
        <f t="shared" si="35"/>
        <v>650</v>
      </c>
      <c r="M158">
        <f t="shared" si="36"/>
        <v>658.73</v>
      </c>
      <c r="N158">
        <f t="shared" si="37"/>
        <v>0</v>
      </c>
      <c r="O158">
        <f t="shared" si="38"/>
        <v>0</v>
      </c>
      <c r="P158">
        <f t="shared" si="39"/>
        <v>0</v>
      </c>
      <c r="Q158">
        <f t="shared" si="40"/>
        <v>658.73</v>
      </c>
      <c r="R158">
        <f t="shared" si="41"/>
        <v>0</v>
      </c>
      <c r="S158">
        <f t="shared" si="42"/>
        <v>8.73</v>
      </c>
    </row>
    <row r="159" spans="1:19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  <c r="F159">
        <f t="shared" si="29"/>
        <v>17</v>
      </c>
      <c r="G159">
        <f t="shared" si="30"/>
        <v>0</v>
      </c>
      <c r="H159">
        <f t="shared" si="31"/>
        <v>0</v>
      </c>
      <c r="I159">
        <f t="shared" si="32"/>
        <v>0</v>
      </c>
      <c r="J159">
        <f t="shared" si="33"/>
        <v>17</v>
      </c>
      <c r="K159">
        <f t="shared" si="34"/>
        <v>0</v>
      </c>
      <c r="L159">
        <f t="shared" si="35"/>
        <v>850</v>
      </c>
      <c r="M159">
        <f t="shared" si="36"/>
        <v>857.49</v>
      </c>
      <c r="N159">
        <f t="shared" si="37"/>
        <v>0</v>
      </c>
      <c r="O159">
        <f t="shared" si="38"/>
        <v>0</v>
      </c>
      <c r="P159">
        <f t="shared" si="39"/>
        <v>0</v>
      </c>
      <c r="Q159">
        <f t="shared" si="40"/>
        <v>857.49</v>
      </c>
      <c r="R159">
        <f t="shared" si="41"/>
        <v>0</v>
      </c>
      <c r="S159">
        <f t="shared" si="42"/>
        <v>7.49</v>
      </c>
    </row>
    <row r="160" spans="1:19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  <c r="F160">
        <f t="shared" si="29"/>
        <v>12</v>
      </c>
      <c r="G160">
        <f t="shared" si="30"/>
        <v>0</v>
      </c>
      <c r="H160">
        <f t="shared" si="31"/>
        <v>0</v>
      </c>
      <c r="I160">
        <f t="shared" si="32"/>
        <v>12</v>
      </c>
      <c r="J160">
        <f t="shared" si="33"/>
        <v>0</v>
      </c>
      <c r="K160">
        <f t="shared" si="34"/>
        <v>0</v>
      </c>
      <c r="L160">
        <f t="shared" si="35"/>
        <v>480</v>
      </c>
      <c r="M160">
        <f t="shared" si="36"/>
        <v>485.82</v>
      </c>
      <c r="N160">
        <f t="shared" si="37"/>
        <v>0</v>
      </c>
      <c r="O160">
        <f t="shared" si="38"/>
        <v>0</v>
      </c>
      <c r="P160">
        <f t="shared" si="39"/>
        <v>485.82</v>
      </c>
      <c r="Q160">
        <f t="shared" si="40"/>
        <v>0</v>
      </c>
      <c r="R160">
        <f t="shared" si="41"/>
        <v>0</v>
      </c>
      <c r="S160">
        <f t="shared" si="42"/>
        <v>5.82</v>
      </c>
    </row>
    <row r="161" spans="1:19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  <c r="F161">
        <f t="shared" si="29"/>
        <v>10</v>
      </c>
      <c r="G161">
        <f t="shared" si="30"/>
        <v>0</v>
      </c>
      <c r="H161">
        <f t="shared" si="31"/>
        <v>10</v>
      </c>
      <c r="I161">
        <f t="shared" si="32"/>
        <v>0</v>
      </c>
      <c r="J161">
        <f t="shared" si="33"/>
        <v>0</v>
      </c>
      <c r="K161">
        <f t="shared" si="34"/>
        <v>0</v>
      </c>
      <c r="L161">
        <f t="shared" si="35"/>
        <v>300</v>
      </c>
      <c r="M161">
        <f t="shared" si="36"/>
        <v>306.75</v>
      </c>
      <c r="N161">
        <f t="shared" si="37"/>
        <v>0</v>
      </c>
      <c r="O161">
        <f t="shared" si="38"/>
        <v>306.75</v>
      </c>
      <c r="P161">
        <f t="shared" si="39"/>
        <v>0</v>
      </c>
      <c r="Q161">
        <f t="shared" si="40"/>
        <v>0</v>
      </c>
      <c r="R161">
        <f t="shared" si="41"/>
        <v>0</v>
      </c>
      <c r="S161">
        <f t="shared" si="42"/>
        <v>6.75</v>
      </c>
    </row>
    <row r="162" spans="1:19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  <c r="F162">
        <f t="shared" si="29"/>
        <v>19</v>
      </c>
      <c r="G162">
        <f t="shared" si="30"/>
        <v>0</v>
      </c>
      <c r="H162">
        <f t="shared" si="31"/>
        <v>19</v>
      </c>
      <c r="I162">
        <f t="shared" si="32"/>
        <v>0</v>
      </c>
      <c r="J162">
        <f t="shared" si="33"/>
        <v>0</v>
      </c>
      <c r="K162">
        <f t="shared" si="34"/>
        <v>0</v>
      </c>
      <c r="L162">
        <f t="shared" si="35"/>
        <v>570</v>
      </c>
      <c r="M162">
        <f t="shared" si="36"/>
        <v>574.36</v>
      </c>
      <c r="N162">
        <f t="shared" si="37"/>
        <v>0</v>
      </c>
      <c r="O162">
        <f t="shared" si="38"/>
        <v>574.36</v>
      </c>
      <c r="P162">
        <f t="shared" si="39"/>
        <v>0</v>
      </c>
      <c r="Q162">
        <f t="shared" si="40"/>
        <v>0</v>
      </c>
      <c r="R162">
        <f t="shared" si="41"/>
        <v>0</v>
      </c>
      <c r="S162">
        <f t="shared" si="42"/>
        <v>4.3600000000000003</v>
      </c>
    </row>
    <row r="163" spans="1:19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  <c r="F163">
        <f t="shared" si="29"/>
        <v>12</v>
      </c>
      <c r="G163">
        <f t="shared" si="30"/>
        <v>0</v>
      </c>
      <c r="H163">
        <f t="shared" si="31"/>
        <v>0</v>
      </c>
      <c r="I163">
        <f t="shared" si="32"/>
        <v>0</v>
      </c>
      <c r="J163">
        <f t="shared" si="33"/>
        <v>0</v>
      </c>
      <c r="K163">
        <f t="shared" si="34"/>
        <v>12</v>
      </c>
      <c r="L163">
        <f t="shared" si="35"/>
        <v>720</v>
      </c>
      <c r="M163">
        <f t="shared" si="36"/>
        <v>726.75</v>
      </c>
      <c r="N163">
        <f t="shared" si="37"/>
        <v>0</v>
      </c>
      <c r="O163">
        <f t="shared" si="38"/>
        <v>0</v>
      </c>
      <c r="P163">
        <f t="shared" si="39"/>
        <v>0</v>
      </c>
      <c r="Q163">
        <f t="shared" si="40"/>
        <v>0</v>
      </c>
      <c r="R163">
        <f t="shared" si="41"/>
        <v>726.75</v>
      </c>
      <c r="S163">
        <f t="shared" si="42"/>
        <v>6.75</v>
      </c>
    </row>
    <row r="164" spans="1:19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  <c r="F164">
        <f t="shared" si="29"/>
        <v>20</v>
      </c>
      <c r="G164">
        <f t="shared" si="30"/>
        <v>20</v>
      </c>
      <c r="H164">
        <f t="shared" si="31"/>
        <v>0</v>
      </c>
      <c r="I164">
        <f t="shared" si="32"/>
        <v>0</v>
      </c>
      <c r="J164">
        <f t="shared" si="33"/>
        <v>0</v>
      </c>
      <c r="K164">
        <f t="shared" si="34"/>
        <v>0</v>
      </c>
      <c r="L164">
        <f t="shared" si="35"/>
        <v>400</v>
      </c>
      <c r="M164">
        <f t="shared" si="36"/>
        <v>405.92999999999995</v>
      </c>
      <c r="N164">
        <f t="shared" si="37"/>
        <v>405.92999999999995</v>
      </c>
      <c r="O164">
        <f t="shared" si="38"/>
        <v>0</v>
      </c>
      <c r="P164">
        <f t="shared" si="39"/>
        <v>0</v>
      </c>
      <c r="Q164">
        <f t="shared" si="40"/>
        <v>0</v>
      </c>
      <c r="R164">
        <f t="shared" si="41"/>
        <v>0</v>
      </c>
      <c r="S164">
        <f t="shared" si="42"/>
        <v>5.9300000000000006</v>
      </c>
    </row>
    <row r="165" spans="1:19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  <c r="F165">
        <f t="shared" si="29"/>
        <v>9</v>
      </c>
      <c r="G165">
        <f t="shared" si="30"/>
        <v>0</v>
      </c>
      <c r="H165">
        <f t="shared" si="31"/>
        <v>0</v>
      </c>
      <c r="I165">
        <f t="shared" si="32"/>
        <v>0</v>
      </c>
      <c r="J165">
        <f t="shared" si="33"/>
        <v>9</v>
      </c>
      <c r="K165">
        <f t="shared" si="34"/>
        <v>0</v>
      </c>
      <c r="L165">
        <f t="shared" si="35"/>
        <v>450</v>
      </c>
      <c r="M165">
        <f t="shared" si="36"/>
        <v>460.46999999999997</v>
      </c>
      <c r="N165">
        <f t="shared" si="37"/>
        <v>0</v>
      </c>
      <c r="O165">
        <f t="shared" si="38"/>
        <v>0</v>
      </c>
      <c r="P165">
        <f t="shared" si="39"/>
        <v>0</v>
      </c>
      <c r="Q165">
        <f t="shared" si="40"/>
        <v>460.46999999999997</v>
      </c>
      <c r="R165">
        <f t="shared" si="41"/>
        <v>0</v>
      </c>
      <c r="S165">
        <f t="shared" si="42"/>
        <v>10.469999999999999</v>
      </c>
    </row>
    <row r="166" spans="1:19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  <c r="F166">
        <f t="shared" si="29"/>
        <v>8</v>
      </c>
      <c r="G166">
        <f t="shared" si="30"/>
        <v>0</v>
      </c>
      <c r="H166">
        <f t="shared" si="31"/>
        <v>0</v>
      </c>
      <c r="I166">
        <f t="shared" si="32"/>
        <v>0</v>
      </c>
      <c r="J166">
        <f t="shared" si="33"/>
        <v>0</v>
      </c>
      <c r="K166">
        <f t="shared" si="34"/>
        <v>8</v>
      </c>
      <c r="L166">
        <f t="shared" si="35"/>
        <v>480</v>
      </c>
      <c r="M166">
        <f t="shared" si="36"/>
        <v>482.79</v>
      </c>
      <c r="N166">
        <f t="shared" si="37"/>
        <v>0</v>
      </c>
      <c r="O166">
        <f t="shared" si="38"/>
        <v>0</v>
      </c>
      <c r="P166">
        <f t="shared" si="39"/>
        <v>0</v>
      </c>
      <c r="Q166">
        <f t="shared" si="40"/>
        <v>0</v>
      </c>
      <c r="R166">
        <f t="shared" si="41"/>
        <v>482.79</v>
      </c>
      <c r="S166">
        <f t="shared" si="42"/>
        <v>2.79</v>
      </c>
    </row>
    <row r="167" spans="1:19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  <c r="F167">
        <f t="shared" si="29"/>
        <v>23</v>
      </c>
      <c r="G167">
        <f t="shared" si="30"/>
        <v>0</v>
      </c>
      <c r="H167">
        <f t="shared" si="31"/>
        <v>0</v>
      </c>
      <c r="I167">
        <f t="shared" si="32"/>
        <v>0</v>
      </c>
      <c r="J167">
        <f t="shared" si="33"/>
        <v>0</v>
      </c>
      <c r="K167">
        <f t="shared" si="34"/>
        <v>23</v>
      </c>
      <c r="L167">
        <f t="shared" si="35"/>
        <v>1380</v>
      </c>
      <c r="M167">
        <f t="shared" si="36"/>
        <v>1391.74</v>
      </c>
      <c r="N167">
        <f t="shared" si="37"/>
        <v>0</v>
      </c>
      <c r="O167">
        <f t="shared" si="38"/>
        <v>0</v>
      </c>
      <c r="P167">
        <f t="shared" si="39"/>
        <v>0</v>
      </c>
      <c r="Q167">
        <f t="shared" si="40"/>
        <v>0</v>
      </c>
      <c r="R167">
        <f t="shared" si="41"/>
        <v>1391.74</v>
      </c>
      <c r="S167">
        <f t="shared" si="42"/>
        <v>11.74</v>
      </c>
    </row>
    <row r="168" spans="1:19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  <c r="F168">
        <f t="shared" si="29"/>
        <v>28</v>
      </c>
      <c r="G168">
        <f t="shared" si="30"/>
        <v>0</v>
      </c>
      <c r="H168">
        <f t="shared" si="31"/>
        <v>0</v>
      </c>
      <c r="I168">
        <f t="shared" si="32"/>
        <v>0</v>
      </c>
      <c r="J168">
        <f t="shared" si="33"/>
        <v>0</v>
      </c>
      <c r="K168">
        <f t="shared" si="34"/>
        <v>28</v>
      </c>
      <c r="L168">
        <f t="shared" si="35"/>
        <v>1680</v>
      </c>
      <c r="M168">
        <f t="shared" si="36"/>
        <v>1693.4099999999999</v>
      </c>
      <c r="N168">
        <f t="shared" si="37"/>
        <v>0</v>
      </c>
      <c r="O168">
        <f t="shared" si="38"/>
        <v>0</v>
      </c>
      <c r="P168">
        <f t="shared" si="39"/>
        <v>0</v>
      </c>
      <c r="Q168">
        <f t="shared" si="40"/>
        <v>0</v>
      </c>
      <c r="R168">
        <f t="shared" si="41"/>
        <v>1693.4099999999999</v>
      </c>
      <c r="S168">
        <f t="shared" si="42"/>
        <v>13.41</v>
      </c>
    </row>
    <row r="169" spans="1:19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  <c r="F169">
        <f t="shared" si="29"/>
        <v>28</v>
      </c>
      <c r="G169">
        <f t="shared" si="30"/>
        <v>0</v>
      </c>
      <c r="H169">
        <f t="shared" si="31"/>
        <v>0</v>
      </c>
      <c r="I169">
        <f t="shared" si="32"/>
        <v>28</v>
      </c>
      <c r="J169">
        <f t="shared" si="33"/>
        <v>0</v>
      </c>
      <c r="K169">
        <f t="shared" si="34"/>
        <v>0</v>
      </c>
      <c r="L169">
        <f t="shared" si="35"/>
        <v>1120</v>
      </c>
      <c r="M169">
        <f t="shared" si="36"/>
        <v>1127.54</v>
      </c>
      <c r="N169">
        <f t="shared" si="37"/>
        <v>0</v>
      </c>
      <c r="O169">
        <f t="shared" si="38"/>
        <v>0</v>
      </c>
      <c r="P169">
        <f t="shared" si="39"/>
        <v>1127.54</v>
      </c>
      <c r="Q169">
        <f t="shared" si="40"/>
        <v>0</v>
      </c>
      <c r="R169">
        <f t="shared" si="41"/>
        <v>0</v>
      </c>
      <c r="S169">
        <f t="shared" si="42"/>
        <v>7.54</v>
      </c>
    </row>
    <row r="170" spans="1:19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  <c r="F170">
        <f t="shared" si="29"/>
        <v>27</v>
      </c>
      <c r="G170">
        <f t="shared" si="30"/>
        <v>0</v>
      </c>
      <c r="H170">
        <f t="shared" si="31"/>
        <v>27</v>
      </c>
      <c r="I170">
        <f t="shared" si="32"/>
        <v>0</v>
      </c>
      <c r="J170">
        <f t="shared" si="33"/>
        <v>0</v>
      </c>
      <c r="K170">
        <f t="shared" si="34"/>
        <v>0</v>
      </c>
      <c r="L170">
        <f t="shared" si="35"/>
        <v>810</v>
      </c>
      <c r="M170">
        <f t="shared" si="36"/>
        <v>817.06</v>
      </c>
      <c r="N170">
        <f t="shared" si="37"/>
        <v>0</v>
      </c>
      <c r="O170">
        <f t="shared" si="38"/>
        <v>817.06</v>
      </c>
      <c r="P170">
        <f t="shared" si="39"/>
        <v>0</v>
      </c>
      <c r="Q170">
        <f t="shared" si="40"/>
        <v>0</v>
      </c>
      <c r="R170">
        <f t="shared" si="41"/>
        <v>0</v>
      </c>
      <c r="S170">
        <f t="shared" si="42"/>
        <v>7.06</v>
      </c>
    </row>
    <row r="171" spans="1:19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  <c r="F171">
        <f t="shared" si="29"/>
        <v>23</v>
      </c>
      <c r="G171">
        <f t="shared" si="30"/>
        <v>23</v>
      </c>
      <c r="H171">
        <f t="shared" si="31"/>
        <v>0</v>
      </c>
      <c r="I171">
        <f t="shared" si="32"/>
        <v>0</v>
      </c>
      <c r="J171">
        <f t="shared" si="33"/>
        <v>0</v>
      </c>
      <c r="K171">
        <f t="shared" si="34"/>
        <v>0</v>
      </c>
      <c r="L171">
        <f t="shared" si="35"/>
        <v>460</v>
      </c>
      <c r="M171">
        <f t="shared" si="36"/>
        <v>469.3</v>
      </c>
      <c r="N171">
        <f t="shared" si="37"/>
        <v>469.3</v>
      </c>
      <c r="O171">
        <f t="shared" si="38"/>
        <v>0</v>
      </c>
      <c r="P171">
        <f t="shared" si="39"/>
        <v>0</v>
      </c>
      <c r="Q171">
        <f t="shared" si="40"/>
        <v>0</v>
      </c>
      <c r="R171">
        <f t="shared" si="41"/>
        <v>0</v>
      </c>
      <c r="S171">
        <f t="shared" si="42"/>
        <v>9.3000000000000007</v>
      </c>
    </row>
    <row r="172" spans="1:19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  <c r="F172">
        <f t="shared" si="29"/>
        <v>19</v>
      </c>
      <c r="G172">
        <f t="shared" si="30"/>
        <v>19</v>
      </c>
      <c r="H172">
        <f t="shared" si="31"/>
        <v>0</v>
      </c>
      <c r="I172">
        <f t="shared" si="32"/>
        <v>0</v>
      </c>
      <c r="J172">
        <f t="shared" si="33"/>
        <v>0</v>
      </c>
      <c r="K172">
        <f t="shared" si="34"/>
        <v>0</v>
      </c>
      <c r="L172">
        <f t="shared" si="35"/>
        <v>380</v>
      </c>
      <c r="M172">
        <f t="shared" si="36"/>
        <v>396.99</v>
      </c>
      <c r="N172">
        <f t="shared" si="37"/>
        <v>396.99</v>
      </c>
      <c r="O172">
        <f t="shared" si="38"/>
        <v>0</v>
      </c>
      <c r="P172">
        <f t="shared" si="39"/>
        <v>0</v>
      </c>
      <c r="Q172">
        <f t="shared" si="40"/>
        <v>0</v>
      </c>
      <c r="R172">
        <f t="shared" si="41"/>
        <v>0</v>
      </c>
      <c r="S172">
        <f t="shared" si="42"/>
        <v>16.990000000000002</v>
      </c>
    </row>
    <row r="173" spans="1:19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  <c r="F173">
        <f t="shared" si="29"/>
        <v>19</v>
      </c>
      <c r="G173">
        <f t="shared" si="30"/>
        <v>0</v>
      </c>
      <c r="H173">
        <f t="shared" si="31"/>
        <v>19</v>
      </c>
      <c r="I173">
        <f t="shared" si="32"/>
        <v>0</v>
      </c>
      <c r="J173">
        <f t="shared" si="33"/>
        <v>0</v>
      </c>
      <c r="K173">
        <f t="shared" si="34"/>
        <v>0</v>
      </c>
      <c r="L173">
        <f t="shared" si="35"/>
        <v>570</v>
      </c>
      <c r="M173">
        <f t="shared" si="36"/>
        <v>579.06000000000006</v>
      </c>
      <c r="N173">
        <f t="shared" si="37"/>
        <v>0</v>
      </c>
      <c r="O173">
        <f t="shared" si="38"/>
        <v>579.06000000000006</v>
      </c>
      <c r="P173">
        <f t="shared" si="39"/>
        <v>0</v>
      </c>
      <c r="Q173">
        <f t="shared" si="40"/>
        <v>0</v>
      </c>
      <c r="R173">
        <f t="shared" si="41"/>
        <v>0</v>
      </c>
      <c r="S173">
        <f t="shared" si="42"/>
        <v>9.06</v>
      </c>
    </row>
    <row r="174" spans="1:19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  <c r="F174">
        <f t="shared" si="29"/>
        <v>7</v>
      </c>
      <c r="G174">
        <f t="shared" si="30"/>
        <v>7</v>
      </c>
      <c r="H174">
        <f t="shared" si="31"/>
        <v>0</v>
      </c>
      <c r="I174">
        <f t="shared" si="32"/>
        <v>0</v>
      </c>
      <c r="J174">
        <f t="shared" si="33"/>
        <v>0</v>
      </c>
      <c r="K174">
        <f t="shared" si="34"/>
        <v>0</v>
      </c>
      <c r="L174">
        <f t="shared" si="35"/>
        <v>140</v>
      </c>
      <c r="M174">
        <f t="shared" si="36"/>
        <v>147.5</v>
      </c>
      <c r="N174">
        <f t="shared" si="37"/>
        <v>147.5</v>
      </c>
      <c r="O174">
        <f t="shared" si="38"/>
        <v>0</v>
      </c>
      <c r="P174">
        <f t="shared" si="39"/>
        <v>0</v>
      </c>
      <c r="Q174">
        <f t="shared" si="40"/>
        <v>0</v>
      </c>
      <c r="R174">
        <f t="shared" si="41"/>
        <v>0</v>
      </c>
      <c r="S174">
        <f t="shared" si="42"/>
        <v>7.5</v>
      </c>
    </row>
    <row r="175" spans="1:19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  <c r="F175">
        <f t="shared" si="29"/>
        <v>26</v>
      </c>
      <c r="G175">
        <f t="shared" si="30"/>
        <v>0</v>
      </c>
      <c r="H175">
        <f t="shared" si="31"/>
        <v>0</v>
      </c>
      <c r="I175">
        <f t="shared" si="32"/>
        <v>0</v>
      </c>
      <c r="J175">
        <f t="shared" si="33"/>
        <v>26</v>
      </c>
      <c r="K175">
        <f t="shared" si="34"/>
        <v>0</v>
      </c>
      <c r="L175">
        <f t="shared" si="35"/>
        <v>1300</v>
      </c>
      <c r="M175">
        <f t="shared" si="36"/>
        <v>1314.69</v>
      </c>
      <c r="N175">
        <f t="shared" si="37"/>
        <v>0</v>
      </c>
      <c r="O175">
        <f t="shared" si="38"/>
        <v>0</v>
      </c>
      <c r="P175">
        <f t="shared" si="39"/>
        <v>0</v>
      </c>
      <c r="Q175">
        <f t="shared" si="40"/>
        <v>1314.69</v>
      </c>
      <c r="R175">
        <f t="shared" si="41"/>
        <v>0</v>
      </c>
      <c r="S175">
        <f t="shared" si="42"/>
        <v>14.690000000000001</v>
      </c>
    </row>
    <row r="176" spans="1:19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  <c r="F176">
        <f t="shared" si="29"/>
        <v>2</v>
      </c>
      <c r="G176">
        <f t="shared" si="30"/>
        <v>0</v>
      </c>
      <c r="H176">
        <f t="shared" si="31"/>
        <v>0</v>
      </c>
      <c r="I176">
        <f t="shared" si="32"/>
        <v>0</v>
      </c>
      <c r="J176">
        <f t="shared" si="33"/>
        <v>2</v>
      </c>
      <c r="K176">
        <f t="shared" si="34"/>
        <v>0</v>
      </c>
      <c r="L176">
        <f t="shared" si="35"/>
        <v>100</v>
      </c>
      <c r="M176">
        <f t="shared" si="36"/>
        <v>111.72</v>
      </c>
      <c r="N176">
        <f t="shared" si="37"/>
        <v>0</v>
      </c>
      <c r="O176">
        <f t="shared" si="38"/>
        <v>0</v>
      </c>
      <c r="P176">
        <f t="shared" si="39"/>
        <v>0</v>
      </c>
      <c r="Q176">
        <f t="shared" si="40"/>
        <v>111.72</v>
      </c>
      <c r="R176">
        <f t="shared" si="41"/>
        <v>0</v>
      </c>
      <c r="S176">
        <f t="shared" si="42"/>
        <v>11.72</v>
      </c>
    </row>
    <row r="177" spans="1:19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  <c r="F177">
        <f t="shared" si="29"/>
        <v>11</v>
      </c>
      <c r="G177">
        <f t="shared" si="30"/>
        <v>0</v>
      </c>
      <c r="H177">
        <f t="shared" si="31"/>
        <v>11</v>
      </c>
      <c r="I177">
        <f t="shared" si="32"/>
        <v>0</v>
      </c>
      <c r="J177">
        <f t="shared" si="33"/>
        <v>0</v>
      </c>
      <c r="K177">
        <f t="shared" si="34"/>
        <v>0</v>
      </c>
      <c r="L177">
        <f t="shared" si="35"/>
        <v>330</v>
      </c>
      <c r="M177">
        <f t="shared" si="36"/>
        <v>338.76000000000005</v>
      </c>
      <c r="N177">
        <f t="shared" si="37"/>
        <v>0</v>
      </c>
      <c r="O177">
        <f t="shared" si="38"/>
        <v>338.76000000000005</v>
      </c>
      <c r="P177">
        <f t="shared" si="39"/>
        <v>0</v>
      </c>
      <c r="Q177">
        <f t="shared" si="40"/>
        <v>0</v>
      </c>
      <c r="R177">
        <f t="shared" si="41"/>
        <v>0</v>
      </c>
      <c r="S177">
        <f t="shared" si="42"/>
        <v>8.76</v>
      </c>
    </row>
    <row r="178" spans="1:19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  <c r="F178">
        <f t="shared" si="29"/>
        <v>28</v>
      </c>
      <c r="G178">
        <f t="shared" si="30"/>
        <v>0</v>
      </c>
      <c r="H178">
        <f t="shared" si="31"/>
        <v>0</v>
      </c>
      <c r="I178">
        <f t="shared" si="32"/>
        <v>28</v>
      </c>
      <c r="J178">
        <f t="shared" si="33"/>
        <v>0</v>
      </c>
      <c r="K178">
        <f t="shared" si="34"/>
        <v>0</v>
      </c>
      <c r="L178">
        <f t="shared" si="35"/>
        <v>1120</v>
      </c>
      <c r="M178">
        <f t="shared" si="36"/>
        <v>1125.72</v>
      </c>
      <c r="N178">
        <f t="shared" si="37"/>
        <v>0</v>
      </c>
      <c r="O178">
        <f t="shared" si="38"/>
        <v>0</v>
      </c>
      <c r="P178">
        <f t="shared" si="39"/>
        <v>1125.72</v>
      </c>
      <c r="Q178">
        <f t="shared" si="40"/>
        <v>0</v>
      </c>
      <c r="R178">
        <f t="shared" si="41"/>
        <v>0</v>
      </c>
      <c r="S178">
        <f t="shared" si="42"/>
        <v>5.7200000000000006</v>
      </c>
    </row>
    <row r="179" spans="1:19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  <c r="F179">
        <f t="shared" si="29"/>
        <v>28</v>
      </c>
      <c r="G179">
        <f t="shared" si="30"/>
        <v>0</v>
      </c>
      <c r="H179">
        <f t="shared" si="31"/>
        <v>0</v>
      </c>
      <c r="I179">
        <f t="shared" si="32"/>
        <v>28</v>
      </c>
      <c r="J179">
        <f t="shared" si="33"/>
        <v>0</v>
      </c>
      <c r="K179">
        <f t="shared" si="34"/>
        <v>0</v>
      </c>
      <c r="L179">
        <f t="shared" si="35"/>
        <v>1120</v>
      </c>
      <c r="M179">
        <f t="shared" si="36"/>
        <v>1127.75</v>
      </c>
      <c r="N179">
        <f t="shared" si="37"/>
        <v>0</v>
      </c>
      <c r="O179">
        <f t="shared" si="38"/>
        <v>0</v>
      </c>
      <c r="P179">
        <f t="shared" si="39"/>
        <v>1127.75</v>
      </c>
      <c r="Q179">
        <f t="shared" si="40"/>
        <v>0</v>
      </c>
      <c r="R179">
        <f t="shared" si="41"/>
        <v>0</v>
      </c>
      <c r="S179">
        <f t="shared" si="42"/>
        <v>7.75</v>
      </c>
    </row>
    <row r="180" spans="1:19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  <c r="F180">
        <f t="shared" si="29"/>
        <v>18</v>
      </c>
      <c r="G180">
        <f t="shared" si="30"/>
        <v>0</v>
      </c>
      <c r="H180">
        <f t="shared" si="31"/>
        <v>0</v>
      </c>
      <c r="I180">
        <f t="shared" si="32"/>
        <v>0</v>
      </c>
      <c r="J180">
        <f t="shared" si="33"/>
        <v>0</v>
      </c>
      <c r="K180">
        <f t="shared" si="34"/>
        <v>18</v>
      </c>
      <c r="L180">
        <f t="shared" si="35"/>
        <v>1080</v>
      </c>
      <c r="M180">
        <f t="shared" si="36"/>
        <v>1091.07</v>
      </c>
      <c r="N180">
        <f t="shared" si="37"/>
        <v>0</v>
      </c>
      <c r="O180">
        <f t="shared" si="38"/>
        <v>0</v>
      </c>
      <c r="P180">
        <f t="shared" si="39"/>
        <v>0</v>
      </c>
      <c r="Q180">
        <f t="shared" si="40"/>
        <v>0</v>
      </c>
      <c r="R180">
        <f t="shared" si="41"/>
        <v>1091.07</v>
      </c>
      <c r="S180">
        <f t="shared" si="42"/>
        <v>11.069999999999999</v>
      </c>
    </row>
    <row r="181" spans="1:19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  <c r="F181">
        <f t="shared" si="29"/>
        <v>17</v>
      </c>
      <c r="G181">
        <f t="shared" si="30"/>
        <v>17</v>
      </c>
      <c r="H181">
        <f t="shared" si="31"/>
        <v>0</v>
      </c>
      <c r="I181">
        <f t="shared" si="32"/>
        <v>0</v>
      </c>
      <c r="J181">
        <f t="shared" si="33"/>
        <v>0</v>
      </c>
      <c r="K181">
        <f t="shared" si="34"/>
        <v>0</v>
      </c>
      <c r="L181">
        <f t="shared" si="35"/>
        <v>340</v>
      </c>
      <c r="M181">
        <f t="shared" si="36"/>
        <v>348.61</v>
      </c>
      <c r="N181">
        <f t="shared" si="37"/>
        <v>348.61</v>
      </c>
      <c r="O181">
        <f t="shared" si="38"/>
        <v>0</v>
      </c>
      <c r="P181">
        <f t="shared" si="39"/>
        <v>0</v>
      </c>
      <c r="Q181">
        <f t="shared" si="40"/>
        <v>0</v>
      </c>
      <c r="R181">
        <f t="shared" si="41"/>
        <v>0</v>
      </c>
      <c r="S181">
        <f t="shared" si="42"/>
        <v>8.6100000000000012</v>
      </c>
    </row>
    <row r="182" spans="1:19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  <c r="F182">
        <f t="shared" si="29"/>
        <v>22</v>
      </c>
      <c r="G182">
        <f t="shared" si="30"/>
        <v>0</v>
      </c>
      <c r="H182">
        <f t="shared" si="31"/>
        <v>0</v>
      </c>
      <c r="I182">
        <f t="shared" si="32"/>
        <v>0</v>
      </c>
      <c r="J182">
        <f t="shared" si="33"/>
        <v>0</v>
      </c>
      <c r="K182">
        <f t="shared" si="34"/>
        <v>22</v>
      </c>
      <c r="L182">
        <f t="shared" si="35"/>
        <v>1320</v>
      </c>
      <c r="M182">
        <f t="shared" si="36"/>
        <v>1329.3</v>
      </c>
      <c r="N182">
        <f t="shared" si="37"/>
        <v>0</v>
      </c>
      <c r="O182">
        <f t="shared" si="38"/>
        <v>0</v>
      </c>
      <c r="P182">
        <f t="shared" si="39"/>
        <v>0</v>
      </c>
      <c r="Q182">
        <f t="shared" si="40"/>
        <v>0</v>
      </c>
      <c r="R182">
        <f t="shared" si="41"/>
        <v>1329.3</v>
      </c>
      <c r="S182">
        <f t="shared" si="42"/>
        <v>9.3000000000000007</v>
      </c>
    </row>
    <row r="183" spans="1:19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  <c r="F183">
        <f t="shared" si="29"/>
        <v>11</v>
      </c>
      <c r="G183">
        <f t="shared" si="30"/>
        <v>0</v>
      </c>
      <c r="H183">
        <f t="shared" si="31"/>
        <v>11</v>
      </c>
      <c r="I183">
        <f t="shared" si="32"/>
        <v>0</v>
      </c>
      <c r="J183">
        <f t="shared" si="33"/>
        <v>0</v>
      </c>
      <c r="K183">
        <f t="shared" si="34"/>
        <v>0</v>
      </c>
      <c r="L183">
        <f t="shared" si="35"/>
        <v>330</v>
      </c>
      <c r="M183">
        <f t="shared" si="36"/>
        <v>347.39</v>
      </c>
      <c r="N183">
        <f t="shared" si="37"/>
        <v>0</v>
      </c>
      <c r="O183">
        <f t="shared" si="38"/>
        <v>347.39</v>
      </c>
      <c r="P183">
        <f t="shared" si="39"/>
        <v>0</v>
      </c>
      <c r="Q183">
        <f t="shared" si="40"/>
        <v>0</v>
      </c>
      <c r="R183">
        <f t="shared" si="41"/>
        <v>0</v>
      </c>
      <c r="S183">
        <f t="shared" si="42"/>
        <v>17.39</v>
      </c>
    </row>
    <row r="184" spans="1:19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  <c r="F184">
        <f t="shared" si="29"/>
        <v>19</v>
      </c>
      <c r="G184">
        <f t="shared" si="30"/>
        <v>0</v>
      </c>
      <c r="H184">
        <f t="shared" si="31"/>
        <v>0</v>
      </c>
      <c r="I184">
        <f t="shared" si="32"/>
        <v>19</v>
      </c>
      <c r="J184">
        <f t="shared" si="33"/>
        <v>0</v>
      </c>
      <c r="K184">
        <f t="shared" si="34"/>
        <v>0</v>
      </c>
      <c r="L184">
        <f t="shared" si="35"/>
        <v>760</v>
      </c>
      <c r="M184">
        <f t="shared" si="36"/>
        <v>771.67</v>
      </c>
      <c r="N184">
        <f t="shared" si="37"/>
        <v>0</v>
      </c>
      <c r="O184">
        <f t="shared" si="38"/>
        <v>0</v>
      </c>
      <c r="P184">
        <f t="shared" si="39"/>
        <v>771.67</v>
      </c>
      <c r="Q184">
        <f t="shared" si="40"/>
        <v>0</v>
      </c>
      <c r="R184">
        <f t="shared" si="41"/>
        <v>0</v>
      </c>
      <c r="S184">
        <f t="shared" si="42"/>
        <v>11.67</v>
      </c>
    </row>
    <row r="185" spans="1:19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  <c r="F185">
        <f t="shared" si="29"/>
        <v>10</v>
      </c>
      <c r="G185">
        <f t="shared" si="30"/>
        <v>0</v>
      </c>
      <c r="H185">
        <f t="shared" si="31"/>
        <v>0</v>
      </c>
      <c r="I185">
        <f t="shared" si="32"/>
        <v>0</v>
      </c>
      <c r="J185">
        <f t="shared" si="33"/>
        <v>10</v>
      </c>
      <c r="K185">
        <f t="shared" si="34"/>
        <v>0</v>
      </c>
      <c r="L185">
        <f t="shared" si="35"/>
        <v>500</v>
      </c>
      <c r="M185">
        <f t="shared" si="36"/>
        <v>504.36</v>
      </c>
      <c r="N185">
        <f t="shared" si="37"/>
        <v>0</v>
      </c>
      <c r="O185">
        <f t="shared" si="38"/>
        <v>0</v>
      </c>
      <c r="P185">
        <f t="shared" si="39"/>
        <v>0</v>
      </c>
      <c r="Q185">
        <f t="shared" si="40"/>
        <v>504.36</v>
      </c>
      <c r="R185">
        <f t="shared" si="41"/>
        <v>0</v>
      </c>
      <c r="S185">
        <f t="shared" si="42"/>
        <v>4.3600000000000003</v>
      </c>
    </row>
    <row r="186" spans="1:19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  <c r="F186">
        <f t="shared" si="29"/>
        <v>21</v>
      </c>
      <c r="G186">
        <f t="shared" si="30"/>
        <v>0</v>
      </c>
      <c r="H186">
        <f t="shared" si="31"/>
        <v>0</v>
      </c>
      <c r="I186">
        <f t="shared" si="32"/>
        <v>21</v>
      </c>
      <c r="J186">
        <f t="shared" si="33"/>
        <v>0</v>
      </c>
      <c r="K186">
        <f t="shared" si="34"/>
        <v>0</v>
      </c>
      <c r="L186">
        <f t="shared" si="35"/>
        <v>840</v>
      </c>
      <c r="M186">
        <f t="shared" si="36"/>
        <v>851.71999999999991</v>
      </c>
      <c r="N186">
        <f t="shared" si="37"/>
        <v>0</v>
      </c>
      <c r="O186">
        <f t="shared" si="38"/>
        <v>0</v>
      </c>
      <c r="P186">
        <f t="shared" si="39"/>
        <v>851.71999999999991</v>
      </c>
      <c r="Q186">
        <f t="shared" si="40"/>
        <v>0</v>
      </c>
      <c r="R186">
        <f t="shared" si="41"/>
        <v>0</v>
      </c>
      <c r="S186">
        <f t="shared" si="42"/>
        <v>11.72</v>
      </c>
    </row>
    <row r="187" spans="1:19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  <c r="F187">
        <f t="shared" si="29"/>
        <v>22</v>
      </c>
      <c r="G187">
        <f t="shared" si="30"/>
        <v>0</v>
      </c>
      <c r="H187">
        <f t="shared" si="31"/>
        <v>22</v>
      </c>
      <c r="I187">
        <f t="shared" si="32"/>
        <v>0</v>
      </c>
      <c r="J187">
        <f t="shared" si="33"/>
        <v>0</v>
      </c>
      <c r="K187">
        <f t="shared" si="34"/>
        <v>0</v>
      </c>
      <c r="L187">
        <f t="shared" si="35"/>
        <v>660</v>
      </c>
      <c r="M187">
        <f t="shared" si="36"/>
        <v>663.89</v>
      </c>
      <c r="N187">
        <f t="shared" si="37"/>
        <v>0</v>
      </c>
      <c r="O187">
        <f t="shared" si="38"/>
        <v>663.89</v>
      </c>
      <c r="P187">
        <f t="shared" si="39"/>
        <v>0</v>
      </c>
      <c r="Q187">
        <f t="shared" si="40"/>
        <v>0</v>
      </c>
      <c r="R187">
        <f t="shared" si="41"/>
        <v>0</v>
      </c>
      <c r="S187">
        <f t="shared" si="42"/>
        <v>3.89</v>
      </c>
    </row>
    <row r="188" spans="1:19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  <c r="F188">
        <f t="shared" si="29"/>
        <v>23</v>
      </c>
      <c r="G188">
        <f t="shared" si="30"/>
        <v>0</v>
      </c>
      <c r="H188">
        <f t="shared" si="31"/>
        <v>0</v>
      </c>
      <c r="I188">
        <f t="shared" si="32"/>
        <v>23</v>
      </c>
      <c r="J188">
        <f t="shared" si="33"/>
        <v>0</v>
      </c>
      <c r="K188">
        <f t="shared" si="34"/>
        <v>0</v>
      </c>
      <c r="L188">
        <f t="shared" si="35"/>
        <v>920</v>
      </c>
      <c r="M188">
        <f t="shared" si="36"/>
        <v>930.87</v>
      </c>
      <c r="N188">
        <f t="shared" si="37"/>
        <v>0</v>
      </c>
      <c r="O188">
        <f t="shared" si="38"/>
        <v>0</v>
      </c>
      <c r="P188">
        <f t="shared" si="39"/>
        <v>930.87</v>
      </c>
      <c r="Q188">
        <f t="shared" si="40"/>
        <v>0</v>
      </c>
      <c r="R188">
        <f t="shared" si="41"/>
        <v>0</v>
      </c>
      <c r="S188">
        <f t="shared" si="42"/>
        <v>10.87</v>
      </c>
    </row>
    <row r="189" spans="1:19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  <c r="F189">
        <f t="shared" si="29"/>
        <v>16</v>
      </c>
      <c r="G189">
        <f t="shared" si="30"/>
        <v>16</v>
      </c>
      <c r="H189">
        <f t="shared" si="31"/>
        <v>0</v>
      </c>
      <c r="I189">
        <f t="shared" si="32"/>
        <v>0</v>
      </c>
      <c r="J189">
        <f t="shared" si="33"/>
        <v>0</v>
      </c>
      <c r="K189">
        <f t="shared" si="34"/>
        <v>0</v>
      </c>
      <c r="L189">
        <f t="shared" si="35"/>
        <v>320</v>
      </c>
      <c r="M189">
        <f t="shared" si="36"/>
        <v>329.19</v>
      </c>
      <c r="N189">
        <f t="shared" si="37"/>
        <v>329.19</v>
      </c>
      <c r="O189">
        <f t="shared" si="38"/>
        <v>0</v>
      </c>
      <c r="P189">
        <f t="shared" si="39"/>
        <v>0</v>
      </c>
      <c r="Q189">
        <f t="shared" si="40"/>
        <v>0</v>
      </c>
      <c r="R189">
        <f t="shared" si="41"/>
        <v>0</v>
      </c>
      <c r="S189">
        <f t="shared" si="42"/>
        <v>9.19</v>
      </c>
    </row>
    <row r="190" spans="1:19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  <c r="F190">
        <f t="shared" si="29"/>
        <v>4</v>
      </c>
      <c r="G190">
        <f t="shared" si="30"/>
        <v>0</v>
      </c>
      <c r="H190">
        <f t="shared" si="31"/>
        <v>0</v>
      </c>
      <c r="I190">
        <f t="shared" si="32"/>
        <v>0</v>
      </c>
      <c r="J190">
        <f t="shared" si="33"/>
        <v>4</v>
      </c>
      <c r="K190">
        <f t="shared" si="34"/>
        <v>0</v>
      </c>
      <c r="L190">
        <f t="shared" si="35"/>
        <v>200</v>
      </c>
      <c r="M190">
        <f t="shared" si="36"/>
        <v>204.78</v>
      </c>
      <c r="N190">
        <f t="shared" si="37"/>
        <v>0</v>
      </c>
      <c r="O190">
        <f t="shared" si="38"/>
        <v>0</v>
      </c>
      <c r="P190">
        <f t="shared" si="39"/>
        <v>0</v>
      </c>
      <c r="Q190">
        <f t="shared" si="40"/>
        <v>204.78</v>
      </c>
      <c r="R190">
        <f t="shared" si="41"/>
        <v>0</v>
      </c>
      <c r="S190">
        <f t="shared" si="42"/>
        <v>4.78</v>
      </c>
    </row>
    <row r="191" spans="1:19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  <c r="F191">
        <f t="shared" si="29"/>
        <v>18</v>
      </c>
      <c r="G191">
        <f t="shared" si="30"/>
        <v>0</v>
      </c>
      <c r="H191">
        <f t="shared" si="31"/>
        <v>0</v>
      </c>
      <c r="I191">
        <f t="shared" si="32"/>
        <v>0</v>
      </c>
      <c r="J191">
        <f t="shared" si="33"/>
        <v>18</v>
      </c>
      <c r="K191">
        <f t="shared" si="34"/>
        <v>0</v>
      </c>
      <c r="L191">
        <f t="shared" si="35"/>
        <v>900</v>
      </c>
      <c r="M191">
        <f t="shared" si="36"/>
        <v>907.06</v>
      </c>
      <c r="N191">
        <f t="shared" si="37"/>
        <v>0</v>
      </c>
      <c r="O191">
        <f t="shared" si="38"/>
        <v>0</v>
      </c>
      <c r="P191">
        <f t="shared" si="39"/>
        <v>0</v>
      </c>
      <c r="Q191">
        <f t="shared" si="40"/>
        <v>907.06</v>
      </c>
      <c r="R191">
        <f t="shared" si="41"/>
        <v>0</v>
      </c>
      <c r="S191">
        <f t="shared" si="42"/>
        <v>7.06</v>
      </c>
    </row>
    <row r="192" spans="1:19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  <c r="F192">
        <f t="shared" si="29"/>
        <v>14</v>
      </c>
      <c r="G192">
        <f t="shared" si="30"/>
        <v>0</v>
      </c>
      <c r="H192">
        <f t="shared" si="31"/>
        <v>0</v>
      </c>
      <c r="I192">
        <f t="shared" si="32"/>
        <v>14</v>
      </c>
      <c r="J192">
        <f t="shared" si="33"/>
        <v>0</v>
      </c>
      <c r="K192">
        <f t="shared" si="34"/>
        <v>0</v>
      </c>
      <c r="L192">
        <f t="shared" si="35"/>
        <v>560</v>
      </c>
      <c r="M192">
        <f t="shared" si="36"/>
        <v>568.95000000000005</v>
      </c>
      <c r="N192">
        <f t="shared" si="37"/>
        <v>0</v>
      </c>
      <c r="O192">
        <f t="shared" si="38"/>
        <v>0</v>
      </c>
      <c r="P192">
        <f t="shared" si="39"/>
        <v>568.95000000000005</v>
      </c>
      <c r="Q192">
        <f t="shared" si="40"/>
        <v>0</v>
      </c>
      <c r="R192">
        <f t="shared" si="41"/>
        <v>0</v>
      </c>
      <c r="S192">
        <f t="shared" si="42"/>
        <v>8.9500000000000011</v>
      </c>
    </row>
    <row r="193" spans="1:19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  <c r="F193">
        <f t="shared" si="29"/>
        <v>2</v>
      </c>
      <c r="G193">
        <f t="shared" si="30"/>
        <v>2</v>
      </c>
      <c r="H193">
        <f t="shared" si="31"/>
        <v>0</v>
      </c>
      <c r="I193">
        <f t="shared" si="32"/>
        <v>0</v>
      </c>
      <c r="J193">
        <f t="shared" si="33"/>
        <v>0</v>
      </c>
      <c r="K193">
        <f t="shared" si="34"/>
        <v>0</v>
      </c>
      <c r="L193">
        <f t="shared" si="35"/>
        <v>40</v>
      </c>
      <c r="M193">
        <f t="shared" si="36"/>
        <v>52.550000000000004</v>
      </c>
      <c r="N193">
        <f t="shared" si="37"/>
        <v>52.550000000000004</v>
      </c>
      <c r="O193">
        <f t="shared" si="38"/>
        <v>0</v>
      </c>
      <c r="P193">
        <f t="shared" si="39"/>
        <v>0</v>
      </c>
      <c r="Q193">
        <f t="shared" si="40"/>
        <v>0</v>
      </c>
      <c r="R193">
        <f t="shared" si="41"/>
        <v>0</v>
      </c>
      <c r="S193">
        <f t="shared" si="42"/>
        <v>12.55</v>
      </c>
    </row>
    <row r="194" spans="1:19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  <c r="F194">
        <f t="shared" si="29"/>
        <v>12</v>
      </c>
      <c r="G194">
        <f t="shared" si="30"/>
        <v>0</v>
      </c>
      <c r="H194">
        <f t="shared" si="31"/>
        <v>0</v>
      </c>
      <c r="I194">
        <f t="shared" si="32"/>
        <v>12</v>
      </c>
      <c r="J194">
        <f t="shared" si="33"/>
        <v>0</v>
      </c>
      <c r="K194">
        <f t="shared" si="34"/>
        <v>0</v>
      </c>
      <c r="L194">
        <f t="shared" si="35"/>
        <v>480</v>
      </c>
      <c r="M194">
        <f t="shared" si="36"/>
        <v>490.46999999999997</v>
      </c>
      <c r="N194">
        <f t="shared" si="37"/>
        <v>0</v>
      </c>
      <c r="O194">
        <f t="shared" si="38"/>
        <v>0</v>
      </c>
      <c r="P194">
        <f t="shared" si="39"/>
        <v>490.46999999999997</v>
      </c>
      <c r="Q194">
        <f t="shared" si="40"/>
        <v>0</v>
      </c>
      <c r="R194">
        <f t="shared" si="41"/>
        <v>0</v>
      </c>
      <c r="S194">
        <f t="shared" si="42"/>
        <v>10.469999999999999</v>
      </c>
    </row>
    <row r="195" spans="1:19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  <c r="F195">
        <f t="shared" ref="F195:F258" si="43">DATEDIF(A195,B195,"d")</f>
        <v>7</v>
      </c>
      <c r="G195">
        <f t="shared" ref="G195:G258" si="44">IF($E195 = 2, $F195, 0)</f>
        <v>0</v>
      </c>
      <c r="H195">
        <f t="shared" ref="H195:H258" si="45">IF($E195 = 3, $F195, 0)</f>
        <v>0</v>
      </c>
      <c r="I195">
        <f t="shared" ref="I195:I258" si="46">IF($E195 = 4, $F195, 0)</f>
        <v>0</v>
      </c>
      <c r="J195">
        <f t="shared" ref="J195:J258" si="47">IF($E195 = 5, $F195, 0)</f>
        <v>7</v>
      </c>
      <c r="K195">
        <f t="shared" ref="K195:K258" si="48">IF($E195 = 6, $F195, 0)</f>
        <v>0</v>
      </c>
      <c r="L195">
        <f t="shared" ref="L195:L258" si="49">10*$E195*$F195</f>
        <v>350</v>
      </c>
      <c r="M195">
        <f t="shared" ref="M195:M258" si="50">$L195 + $C195 + $D195</f>
        <v>357.25</v>
      </c>
      <c r="N195">
        <f t="shared" ref="N195:N258" si="51">IF($E195 = 2, $M195, 0)</f>
        <v>0</v>
      </c>
      <c r="O195">
        <f t="shared" ref="O195:O258" si="52">IF($E195 = 3, $M195, 0)</f>
        <v>0</v>
      </c>
      <c r="P195">
        <f t="shared" ref="P195:P258" si="53">IF($E195 = 4, $M195, 0)</f>
        <v>0</v>
      </c>
      <c r="Q195">
        <f t="shared" ref="Q195:Q258" si="54">IF($E195 = 5, $M195, 0)</f>
        <v>357.25</v>
      </c>
      <c r="R195">
        <f t="shared" ref="R195:R258" si="55">IF($E195 = 6, $M195, 0)</f>
        <v>0</v>
      </c>
      <c r="S195">
        <f t="shared" ref="S195:S258" si="56">$C195+$D195</f>
        <v>7.25</v>
      </c>
    </row>
    <row r="196" spans="1:19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  <c r="F196">
        <f t="shared" si="43"/>
        <v>20</v>
      </c>
      <c r="G196">
        <f t="shared" si="44"/>
        <v>0</v>
      </c>
      <c r="H196">
        <f t="shared" si="45"/>
        <v>0</v>
      </c>
      <c r="I196">
        <f t="shared" si="46"/>
        <v>0</v>
      </c>
      <c r="J196">
        <f t="shared" si="47"/>
        <v>0</v>
      </c>
      <c r="K196">
        <f t="shared" si="48"/>
        <v>20</v>
      </c>
      <c r="L196">
        <f t="shared" si="49"/>
        <v>1200</v>
      </c>
      <c r="M196">
        <f t="shared" si="50"/>
        <v>1205.7900000000002</v>
      </c>
      <c r="N196">
        <f t="shared" si="51"/>
        <v>0</v>
      </c>
      <c r="O196">
        <f t="shared" si="52"/>
        <v>0</v>
      </c>
      <c r="P196">
        <f t="shared" si="53"/>
        <v>0</v>
      </c>
      <c r="Q196">
        <f t="shared" si="54"/>
        <v>0</v>
      </c>
      <c r="R196">
        <f t="shared" si="55"/>
        <v>1205.7900000000002</v>
      </c>
      <c r="S196">
        <f t="shared" si="56"/>
        <v>5.79</v>
      </c>
    </row>
    <row r="197" spans="1:19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  <c r="F197">
        <f t="shared" si="43"/>
        <v>25</v>
      </c>
      <c r="G197">
        <f t="shared" si="44"/>
        <v>0</v>
      </c>
      <c r="H197">
        <f t="shared" si="45"/>
        <v>0</v>
      </c>
      <c r="I197">
        <f t="shared" si="46"/>
        <v>25</v>
      </c>
      <c r="J197">
        <f t="shared" si="47"/>
        <v>0</v>
      </c>
      <c r="K197">
        <f t="shared" si="48"/>
        <v>0</v>
      </c>
      <c r="L197">
        <f t="shared" si="49"/>
        <v>1000</v>
      </c>
      <c r="M197">
        <f t="shared" si="50"/>
        <v>1009.3</v>
      </c>
      <c r="N197">
        <f t="shared" si="51"/>
        <v>0</v>
      </c>
      <c r="O197">
        <f t="shared" si="52"/>
        <v>0</v>
      </c>
      <c r="P197">
        <f t="shared" si="53"/>
        <v>1009.3</v>
      </c>
      <c r="Q197">
        <f t="shared" si="54"/>
        <v>0</v>
      </c>
      <c r="R197">
        <f t="shared" si="55"/>
        <v>0</v>
      </c>
      <c r="S197">
        <f t="shared" si="56"/>
        <v>9.3000000000000007</v>
      </c>
    </row>
    <row r="198" spans="1:19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  <c r="F198">
        <f t="shared" si="43"/>
        <v>21</v>
      </c>
      <c r="G198">
        <f t="shared" si="44"/>
        <v>21</v>
      </c>
      <c r="H198">
        <f t="shared" si="45"/>
        <v>0</v>
      </c>
      <c r="I198">
        <f t="shared" si="46"/>
        <v>0</v>
      </c>
      <c r="J198">
        <f t="shared" si="47"/>
        <v>0</v>
      </c>
      <c r="K198">
        <f t="shared" si="48"/>
        <v>0</v>
      </c>
      <c r="L198">
        <f t="shared" si="49"/>
        <v>420</v>
      </c>
      <c r="M198">
        <f t="shared" si="50"/>
        <v>426.39000000000004</v>
      </c>
      <c r="N198">
        <f t="shared" si="51"/>
        <v>426.39000000000004</v>
      </c>
      <c r="O198">
        <f t="shared" si="52"/>
        <v>0</v>
      </c>
      <c r="P198">
        <f t="shared" si="53"/>
        <v>0</v>
      </c>
      <c r="Q198">
        <f t="shared" si="54"/>
        <v>0</v>
      </c>
      <c r="R198">
        <f t="shared" si="55"/>
        <v>0</v>
      </c>
      <c r="S198">
        <f t="shared" si="56"/>
        <v>6.3900000000000006</v>
      </c>
    </row>
    <row r="199" spans="1:19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  <c r="F199">
        <f t="shared" si="43"/>
        <v>23</v>
      </c>
      <c r="G199">
        <f t="shared" si="44"/>
        <v>0</v>
      </c>
      <c r="H199">
        <f t="shared" si="45"/>
        <v>0</v>
      </c>
      <c r="I199">
        <f t="shared" si="46"/>
        <v>23</v>
      </c>
      <c r="J199">
        <f t="shared" si="47"/>
        <v>0</v>
      </c>
      <c r="K199">
        <f t="shared" si="48"/>
        <v>0</v>
      </c>
      <c r="L199">
        <f t="shared" si="49"/>
        <v>920</v>
      </c>
      <c r="M199">
        <f t="shared" si="50"/>
        <v>923.66000000000008</v>
      </c>
      <c r="N199">
        <f t="shared" si="51"/>
        <v>0</v>
      </c>
      <c r="O199">
        <f t="shared" si="52"/>
        <v>0</v>
      </c>
      <c r="P199">
        <f t="shared" si="53"/>
        <v>923.66000000000008</v>
      </c>
      <c r="Q199">
        <f t="shared" si="54"/>
        <v>0</v>
      </c>
      <c r="R199">
        <f t="shared" si="55"/>
        <v>0</v>
      </c>
      <c r="S199">
        <f t="shared" si="56"/>
        <v>3.6599999999999997</v>
      </c>
    </row>
    <row r="200" spans="1:19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  <c r="F200">
        <f t="shared" si="43"/>
        <v>13</v>
      </c>
      <c r="G200">
        <f t="shared" si="44"/>
        <v>0</v>
      </c>
      <c r="H200">
        <f t="shared" si="45"/>
        <v>13</v>
      </c>
      <c r="I200">
        <f t="shared" si="46"/>
        <v>0</v>
      </c>
      <c r="J200">
        <f t="shared" si="47"/>
        <v>0</v>
      </c>
      <c r="K200">
        <f t="shared" si="48"/>
        <v>0</v>
      </c>
      <c r="L200">
        <f t="shared" si="49"/>
        <v>390</v>
      </c>
      <c r="M200">
        <f t="shared" si="50"/>
        <v>399.12</v>
      </c>
      <c r="N200">
        <f t="shared" si="51"/>
        <v>0</v>
      </c>
      <c r="O200">
        <f t="shared" si="52"/>
        <v>399.12</v>
      </c>
      <c r="P200">
        <f t="shared" si="53"/>
        <v>0</v>
      </c>
      <c r="Q200">
        <f t="shared" si="54"/>
        <v>0</v>
      </c>
      <c r="R200">
        <f t="shared" si="55"/>
        <v>0</v>
      </c>
      <c r="S200">
        <f t="shared" si="56"/>
        <v>9.120000000000001</v>
      </c>
    </row>
    <row r="201" spans="1:19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  <c r="F201">
        <f t="shared" si="43"/>
        <v>25</v>
      </c>
      <c r="G201">
        <f t="shared" si="44"/>
        <v>0</v>
      </c>
      <c r="H201">
        <f t="shared" si="45"/>
        <v>0</v>
      </c>
      <c r="I201">
        <f t="shared" si="46"/>
        <v>0</v>
      </c>
      <c r="J201">
        <f t="shared" si="47"/>
        <v>25</v>
      </c>
      <c r="K201">
        <f t="shared" si="48"/>
        <v>0</v>
      </c>
      <c r="L201">
        <f t="shared" si="49"/>
        <v>1250</v>
      </c>
      <c r="M201">
        <f t="shared" si="50"/>
        <v>1256.51</v>
      </c>
      <c r="N201">
        <f t="shared" si="51"/>
        <v>0</v>
      </c>
      <c r="O201">
        <f t="shared" si="52"/>
        <v>0</v>
      </c>
      <c r="P201">
        <f t="shared" si="53"/>
        <v>0</v>
      </c>
      <c r="Q201">
        <f t="shared" si="54"/>
        <v>1256.51</v>
      </c>
      <c r="R201">
        <f t="shared" si="55"/>
        <v>0</v>
      </c>
      <c r="S201">
        <f t="shared" si="56"/>
        <v>6.51</v>
      </c>
    </row>
    <row r="202" spans="1:19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  <c r="F202">
        <f t="shared" si="43"/>
        <v>16</v>
      </c>
      <c r="G202">
        <f t="shared" si="44"/>
        <v>0</v>
      </c>
      <c r="H202">
        <f t="shared" si="45"/>
        <v>0</v>
      </c>
      <c r="I202">
        <f t="shared" si="46"/>
        <v>0</v>
      </c>
      <c r="J202">
        <f t="shared" si="47"/>
        <v>0</v>
      </c>
      <c r="K202">
        <f t="shared" si="48"/>
        <v>16</v>
      </c>
      <c r="L202">
        <f t="shared" si="49"/>
        <v>960</v>
      </c>
      <c r="M202">
        <f t="shared" si="50"/>
        <v>972</v>
      </c>
      <c r="N202">
        <f t="shared" si="51"/>
        <v>0</v>
      </c>
      <c r="O202">
        <f t="shared" si="52"/>
        <v>0</v>
      </c>
      <c r="P202">
        <f t="shared" si="53"/>
        <v>0</v>
      </c>
      <c r="Q202">
        <f t="shared" si="54"/>
        <v>0</v>
      </c>
      <c r="R202">
        <f t="shared" si="55"/>
        <v>972</v>
      </c>
      <c r="S202">
        <f t="shared" si="56"/>
        <v>12</v>
      </c>
    </row>
    <row r="203" spans="1:19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  <c r="F203">
        <f t="shared" si="43"/>
        <v>11</v>
      </c>
      <c r="G203">
        <f t="shared" si="44"/>
        <v>0</v>
      </c>
      <c r="H203">
        <f t="shared" si="45"/>
        <v>0</v>
      </c>
      <c r="I203">
        <f t="shared" si="46"/>
        <v>11</v>
      </c>
      <c r="J203">
        <f t="shared" si="47"/>
        <v>0</v>
      </c>
      <c r="K203">
        <f t="shared" si="48"/>
        <v>0</v>
      </c>
      <c r="L203">
        <f t="shared" si="49"/>
        <v>440</v>
      </c>
      <c r="M203">
        <f t="shared" si="50"/>
        <v>443.89000000000004</v>
      </c>
      <c r="N203">
        <f t="shared" si="51"/>
        <v>0</v>
      </c>
      <c r="O203">
        <f t="shared" si="52"/>
        <v>0</v>
      </c>
      <c r="P203">
        <f t="shared" si="53"/>
        <v>443.89000000000004</v>
      </c>
      <c r="Q203">
        <f t="shared" si="54"/>
        <v>0</v>
      </c>
      <c r="R203">
        <f t="shared" si="55"/>
        <v>0</v>
      </c>
      <c r="S203">
        <f t="shared" si="56"/>
        <v>3.89</v>
      </c>
    </row>
    <row r="204" spans="1:19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  <c r="F204">
        <f t="shared" si="43"/>
        <v>25</v>
      </c>
      <c r="G204">
        <f t="shared" si="44"/>
        <v>25</v>
      </c>
      <c r="H204">
        <f t="shared" si="45"/>
        <v>0</v>
      </c>
      <c r="I204">
        <f t="shared" si="46"/>
        <v>0</v>
      </c>
      <c r="J204">
        <f t="shared" si="47"/>
        <v>0</v>
      </c>
      <c r="K204">
        <f t="shared" si="48"/>
        <v>0</v>
      </c>
      <c r="L204">
        <f t="shared" si="49"/>
        <v>500</v>
      </c>
      <c r="M204">
        <f t="shared" si="50"/>
        <v>509.37</v>
      </c>
      <c r="N204">
        <f t="shared" si="51"/>
        <v>509.37</v>
      </c>
      <c r="O204">
        <f t="shared" si="52"/>
        <v>0</v>
      </c>
      <c r="P204">
        <f t="shared" si="53"/>
        <v>0</v>
      </c>
      <c r="Q204">
        <f t="shared" si="54"/>
        <v>0</v>
      </c>
      <c r="R204">
        <f t="shared" si="55"/>
        <v>0</v>
      </c>
      <c r="S204">
        <f t="shared" si="56"/>
        <v>9.370000000000001</v>
      </c>
    </row>
    <row r="205" spans="1:19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  <c r="F205">
        <f t="shared" si="43"/>
        <v>21</v>
      </c>
      <c r="G205">
        <f t="shared" si="44"/>
        <v>0</v>
      </c>
      <c r="H205">
        <f t="shared" si="45"/>
        <v>0</v>
      </c>
      <c r="I205">
        <f t="shared" si="46"/>
        <v>0</v>
      </c>
      <c r="J205">
        <f t="shared" si="47"/>
        <v>0</v>
      </c>
      <c r="K205">
        <f t="shared" si="48"/>
        <v>21</v>
      </c>
      <c r="L205">
        <f t="shared" si="49"/>
        <v>1260</v>
      </c>
      <c r="M205">
        <f t="shared" si="50"/>
        <v>1265.93</v>
      </c>
      <c r="N205">
        <f t="shared" si="51"/>
        <v>0</v>
      </c>
      <c r="O205">
        <f t="shared" si="52"/>
        <v>0</v>
      </c>
      <c r="P205">
        <f t="shared" si="53"/>
        <v>0</v>
      </c>
      <c r="Q205">
        <f t="shared" si="54"/>
        <v>0</v>
      </c>
      <c r="R205">
        <f t="shared" si="55"/>
        <v>1265.93</v>
      </c>
      <c r="S205">
        <f t="shared" si="56"/>
        <v>5.9300000000000006</v>
      </c>
    </row>
    <row r="206" spans="1:19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  <c r="F206">
        <f t="shared" si="43"/>
        <v>18</v>
      </c>
      <c r="G206">
        <f t="shared" si="44"/>
        <v>0</v>
      </c>
      <c r="H206">
        <f t="shared" si="45"/>
        <v>0</v>
      </c>
      <c r="I206">
        <f t="shared" si="46"/>
        <v>0</v>
      </c>
      <c r="J206">
        <f t="shared" si="47"/>
        <v>0</v>
      </c>
      <c r="K206">
        <f t="shared" si="48"/>
        <v>18</v>
      </c>
      <c r="L206">
        <f t="shared" si="49"/>
        <v>1080</v>
      </c>
      <c r="M206">
        <f t="shared" si="50"/>
        <v>1087.25</v>
      </c>
      <c r="N206">
        <f t="shared" si="51"/>
        <v>0</v>
      </c>
      <c r="O206">
        <f t="shared" si="52"/>
        <v>0</v>
      </c>
      <c r="P206">
        <f t="shared" si="53"/>
        <v>0</v>
      </c>
      <c r="Q206">
        <f t="shared" si="54"/>
        <v>0</v>
      </c>
      <c r="R206">
        <f t="shared" si="55"/>
        <v>1087.25</v>
      </c>
      <c r="S206">
        <f t="shared" si="56"/>
        <v>7.25</v>
      </c>
    </row>
    <row r="207" spans="1:19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  <c r="F207">
        <f t="shared" si="43"/>
        <v>11</v>
      </c>
      <c r="G207">
        <f t="shared" si="44"/>
        <v>0</v>
      </c>
      <c r="H207">
        <f t="shared" si="45"/>
        <v>0</v>
      </c>
      <c r="I207">
        <f t="shared" si="46"/>
        <v>11</v>
      </c>
      <c r="J207">
        <f t="shared" si="47"/>
        <v>0</v>
      </c>
      <c r="K207">
        <f t="shared" si="48"/>
        <v>0</v>
      </c>
      <c r="L207">
        <f t="shared" si="49"/>
        <v>440</v>
      </c>
      <c r="M207">
        <f t="shared" si="50"/>
        <v>447.5</v>
      </c>
      <c r="N207">
        <f t="shared" si="51"/>
        <v>0</v>
      </c>
      <c r="O207">
        <f t="shared" si="52"/>
        <v>0</v>
      </c>
      <c r="P207">
        <f t="shared" si="53"/>
        <v>447.5</v>
      </c>
      <c r="Q207">
        <f t="shared" si="54"/>
        <v>0</v>
      </c>
      <c r="R207">
        <f t="shared" si="55"/>
        <v>0</v>
      </c>
      <c r="S207">
        <f t="shared" si="56"/>
        <v>7.5</v>
      </c>
    </row>
    <row r="208" spans="1:19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  <c r="F208">
        <f t="shared" si="43"/>
        <v>10</v>
      </c>
      <c r="G208">
        <f t="shared" si="44"/>
        <v>0</v>
      </c>
      <c r="H208">
        <f t="shared" si="45"/>
        <v>0</v>
      </c>
      <c r="I208">
        <f t="shared" si="46"/>
        <v>10</v>
      </c>
      <c r="J208">
        <f t="shared" si="47"/>
        <v>0</v>
      </c>
      <c r="K208">
        <f t="shared" si="48"/>
        <v>0</v>
      </c>
      <c r="L208">
        <f t="shared" si="49"/>
        <v>400</v>
      </c>
      <c r="M208">
        <f t="shared" si="50"/>
        <v>409.19</v>
      </c>
      <c r="N208">
        <f t="shared" si="51"/>
        <v>0</v>
      </c>
      <c r="O208">
        <f t="shared" si="52"/>
        <v>0</v>
      </c>
      <c r="P208">
        <f t="shared" si="53"/>
        <v>409.19</v>
      </c>
      <c r="Q208">
        <f t="shared" si="54"/>
        <v>0</v>
      </c>
      <c r="R208">
        <f t="shared" si="55"/>
        <v>0</v>
      </c>
      <c r="S208">
        <f t="shared" si="56"/>
        <v>9.19</v>
      </c>
    </row>
    <row r="209" spans="1:19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  <c r="F209">
        <f t="shared" si="43"/>
        <v>18</v>
      </c>
      <c r="G209">
        <f t="shared" si="44"/>
        <v>0</v>
      </c>
      <c r="H209">
        <f t="shared" si="45"/>
        <v>0</v>
      </c>
      <c r="I209">
        <f t="shared" si="46"/>
        <v>0</v>
      </c>
      <c r="J209">
        <f t="shared" si="47"/>
        <v>18</v>
      </c>
      <c r="K209">
        <f t="shared" si="48"/>
        <v>0</v>
      </c>
      <c r="L209">
        <f t="shared" si="49"/>
        <v>900</v>
      </c>
      <c r="M209">
        <f t="shared" si="50"/>
        <v>902.06</v>
      </c>
      <c r="N209">
        <f t="shared" si="51"/>
        <v>0</v>
      </c>
      <c r="O209">
        <f t="shared" si="52"/>
        <v>0</v>
      </c>
      <c r="P209">
        <f t="shared" si="53"/>
        <v>0</v>
      </c>
      <c r="Q209">
        <f t="shared" si="54"/>
        <v>902.06</v>
      </c>
      <c r="R209">
        <f t="shared" si="55"/>
        <v>0</v>
      </c>
      <c r="S209">
        <f t="shared" si="56"/>
        <v>2.0599999999999996</v>
      </c>
    </row>
    <row r="210" spans="1:19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  <c r="F210">
        <f t="shared" si="43"/>
        <v>4</v>
      </c>
      <c r="G210">
        <f t="shared" si="44"/>
        <v>0</v>
      </c>
      <c r="H210">
        <f t="shared" si="45"/>
        <v>4</v>
      </c>
      <c r="I210">
        <f t="shared" si="46"/>
        <v>0</v>
      </c>
      <c r="J210">
        <f t="shared" si="47"/>
        <v>0</v>
      </c>
      <c r="K210">
        <f t="shared" si="48"/>
        <v>0</v>
      </c>
      <c r="L210">
        <f t="shared" si="49"/>
        <v>120</v>
      </c>
      <c r="M210">
        <f t="shared" si="50"/>
        <v>140.04999999999998</v>
      </c>
      <c r="N210">
        <f t="shared" si="51"/>
        <v>0</v>
      </c>
      <c r="O210">
        <f t="shared" si="52"/>
        <v>140.04999999999998</v>
      </c>
      <c r="P210">
        <f t="shared" si="53"/>
        <v>0</v>
      </c>
      <c r="Q210">
        <f t="shared" si="54"/>
        <v>0</v>
      </c>
      <c r="R210">
        <f t="shared" si="55"/>
        <v>0</v>
      </c>
      <c r="S210">
        <f t="shared" si="56"/>
        <v>20.05</v>
      </c>
    </row>
    <row r="211" spans="1:19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  <c r="F211">
        <f t="shared" si="43"/>
        <v>17</v>
      </c>
      <c r="G211">
        <f t="shared" si="44"/>
        <v>0</v>
      </c>
      <c r="H211">
        <f t="shared" si="45"/>
        <v>0</v>
      </c>
      <c r="I211">
        <f t="shared" si="46"/>
        <v>0</v>
      </c>
      <c r="J211">
        <f t="shared" si="47"/>
        <v>17</v>
      </c>
      <c r="K211">
        <f t="shared" si="48"/>
        <v>0</v>
      </c>
      <c r="L211">
        <f t="shared" si="49"/>
        <v>850</v>
      </c>
      <c r="M211">
        <f t="shared" si="50"/>
        <v>863.36</v>
      </c>
      <c r="N211">
        <f t="shared" si="51"/>
        <v>0</v>
      </c>
      <c r="O211">
        <f t="shared" si="52"/>
        <v>0</v>
      </c>
      <c r="P211">
        <f t="shared" si="53"/>
        <v>0</v>
      </c>
      <c r="Q211">
        <f t="shared" si="54"/>
        <v>863.36</v>
      </c>
      <c r="R211">
        <f t="shared" si="55"/>
        <v>0</v>
      </c>
      <c r="S211">
        <f t="shared" si="56"/>
        <v>13.36</v>
      </c>
    </row>
    <row r="212" spans="1:19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  <c r="F212">
        <f t="shared" si="43"/>
        <v>19</v>
      </c>
      <c r="G212">
        <f t="shared" si="44"/>
        <v>0</v>
      </c>
      <c r="H212">
        <f t="shared" si="45"/>
        <v>0</v>
      </c>
      <c r="I212">
        <f t="shared" si="46"/>
        <v>0</v>
      </c>
      <c r="J212">
        <f t="shared" si="47"/>
        <v>0</v>
      </c>
      <c r="K212">
        <f t="shared" si="48"/>
        <v>19</v>
      </c>
      <c r="L212">
        <f t="shared" si="49"/>
        <v>1140</v>
      </c>
      <c r="M212">
        <f t="shared" si="50"/>
        <v>1152</v>
      </c>
      <c r="N212">
        <f t="shared" si="51"/>
        <v>0</v>
      </c>
      <c r="O212">
        <f t="shared" si="52"/>
        <v>0</v>
      </c>
      <c r="P212">
        <f t="shared" si="53"/>
        <v>0</v>
      </c>
      <c r="Q212">
        <f t="shared" si="54"/>
        <v>0</v>
      </c>
      <c r="R212">
        <f t="shared" si="55"/>
        <v>1152</v>
      </c>
      <c r="S212">
        <f t="shared" si="56"/>
        <v>12</v>
      </c>
    </row>
    <row r="213" spans="1:19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  <c r="F213">
        <f t="shared" si="43"/>
        <v>28</v>
      </c>
      <c r="G213">
        <f t="shared" si="44"/>
        <v>28</v>
      </c>
      <c r="H213">
        <f t="shared" si="45"/>
        <v>0</v>
      </c>
      <c r="I213">
        <f t="shared" si="46"/>
        <v>0</v>
      </c>
      <c r="J213">
        <f t="shared" si="47"/>
        <v>0</v>
      </c>
      <c r="K213">
        <f t="shared" si="48"/>
        <v>0</v>
      </c>
      <c r="L213">
        <f t="shared" si="49"/>
        <v>560</v>
      </c>
      <c r="M213">
        <f t="shared" si="50"/>
        <v>573.36</v>
      </c>
      <c r="N213">
        <f t="shared" si="51"/>
        <v>573.36</v>
      </c>
      <c r="O213">
        <f t="shared" si="52"/>
        <v>0</v>
      </c>
      <c r="P213">
        <f t="shared" si="53"/>
        <v>0</v>
      </c>
      <c r="Q213">
        <f t="shared" si="54"/>
        <v>0</v>
      </c>
      <c r="R213">
        <f t="shared" si="55"/>
        <v>0</v>
      </c>
      <c r="S213">
        <f t="shared" si="56"/>
        <v>13.36</v>
      </c>
    </row>
    <row r="214" spans="1:19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  <c r="F214">
        <f t="shared" si="43"/>
        <v>12</v>
      </c>
      <c r="G214">
        <f t="shared" si="44"/>
        <v>0</v>
      </c>
      <c r="H214">
        <f t="shared" si="45"/>
        <v>12</v>
      </c>
      <c r="I214">
        <f t="shared" si="46"/>
        <v>0</v>
      </c>
      <c r="J214">
        <f t="shared" si="47"/>
        <v>0</v>
      </c>
      <c r="K214">
        <f t="shared" si="48"/>
        <v>0</v>
      </c>
      <c r="L214">
        <f t="shared" si="49"/>
        <v>360</v>
      </c>
      <c r="M214">
        <f t="shared" si="50"/>
        <v>363.65999999999997</v>
      </c>
      <c r="N214">
        <f t="shared" si="51"/>
        <v>0</v>
      </c>
      <c r="O214">
        <f t="shared" si="52"/>
        <v>363.65999999999997</v>
      </c>
      <c r="P214">
        <f t="shared" si="53"/>
        <v>0</v>
      </c>
      <c r="Q214">
        <f t="shared" si="54"/>
        <v>0</v>
      </c>
      <c r="R214">
        <f t="shared" si="55"/>
        <v>0</v>
      </c>
      <c r="S214">
        <f t="shared" si="56"/>
        <v>3.6599999999999997</v>
      </c>
    </row>
    <row r="215" spans="1:19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  <c r="F215">
        <f t="shared" si="43"/>
        <v>7</v>
      </c>
      <c r="G215">
        <f t="shared" si="44"/>
        <v>0</v>
      </c>
      <c r="H215">
        <f t="shared" si="45"/>
        <v>7</v>
      </c>
      <c r="I215">
        <f t="shared" si="46"/>
        <v>0</v>
      </c>
      <c r="J215">
        <f t="shared" si="47"/>
        <v>0</v>
      </c>
      <c r="K215">
        <f t="shared" si="48"/>
        <v>0</v>
      </c>
      <c r="L215">
        <f t="shared" si="49"/>
        <v>210</v>
      </c>
      <c r="M215">
        <f t="shared" si="50"/>
        <v>217.25</v>
      </c>
      <c r="N215">
        <f t="shared" si="51"/>
        <v>0</v>
      </c>
      <c r="O215">
        <f t="shared" si="52"/>
        <v>217.25</v>
      </c>
      <c r="P215">
        <f t="shared" si="53"/>
        <v>0</v>
      </c>
      <c r="Q215">
        <f t="shared" si="54"/>
        <v>0</v>
      </c>
      <c r="R215">
        <f t="shared" si="55"/>
        <v>0</v>
      </c>
      <c r="S215">
        <f t="shared" si="56"/>
        <v>7.25</v>
      </c>
    </row>
    <row r="216" spans="1:19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  <c r="F216">
        <f t="shared" si="43"/>
        <v>13</v>
      </c>
      <c r="G216">
        <f t="shared" si="44"/>
        <v>0</v>
      </c>
      <c r="H216">
        <f t="shared" si="45"/>
        <v>13</v>
      </c>
      <c r="I216">
        <f t="shared" si="46"/>
        <v>0</v>
      </c>
      <c r="J216">
        <f t="shared" si="47"/>
        <v>0</v>
      </c>
      <c r="K216">
        <f t="shared" si="48"/>
        <v>0</v>
      </c>
      <c r="L216">
        <f t="shared" si="49"/>
        <v>390</v>
      </c>
      <c r="M216">
        <f t="shared" si="50"/>
        <v>396.51</v>
      </c>
      <c r="N216">
        <f t="shared" si="51"/>
        <v>0</v>
      </c>
      <c r="O216">
        <f t="shared" si="52"/>
        <v>396.51</v>
      </c>
      <c r="P216">
        <f t="shared" si="53"/>
        <v>0</v>
      </c>
      <c r="Q216">
        <f t="shared" si="54"/>
        <v>0</v>
      </c>
      <c r="R216">
        <f t="shared" si="55"/>
        <v>0</v>
      </c>
      <c r="S216">
        <f t="shared" si="56"/>
        <v>6.51</v>
      </c>
    </row>
    <row r="217" spans="1:19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  <c r="F217">
        <f t="shared" si="43"/>
        <v>14</v>
      </c>
      <c r="G217">
        <f t="shared" si="44"/>
        <v>14</v>
      </c>
      <c r="H217">
        <f t="shared" si="45"/>
        <v>0</v>
      </c>
      <c r="I217">
        <f t="shared" si="46"/>
        <v>0</v>
      </c>
      <c r="J217">
        <f t="shared" si="47"/>
        <v>0</v>
      </c>
      <c r="K217">
        <f t="shared" si="48"/>
        <v>0</v>
      </c>
      <c r="L217">
        <f t="shared" si="49"/>
        <v>280</v>
      </c>
      <c r="M217">
        <f t="shared" si="50"/>
        <v>282.79000000000002</v>
      </c>
      <c r="N217">
        <f t="shared" si="51"/>
        <v>282.79000000000002</v>
      </c>
      <c r="O217">
        <f t="shared" si="52"/>
        <v>0</v>
      </c>
      <c r="P217">
        <f t="shared" si="53"/>
        <v>0</v>
      </c>
      <c r="Q217">
        <f t="shared" si="54"/>
        <v>0</v>
      </c>
      <c r="R217">
        <f t="shared" si="55"/>
        <v>0</v>
      </c>
      <c r="S217">
        <f t="shared" si="56"/>
        <v>2.79</v>
      </c>
    </row>
    <row r="218" spans="1:19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  <c r="F218">
        <f t="shared" si="43"/>
        <v>5</v>
      </c>
      <c r="G218">
        <f t="shared" si="44"/>
        <v>0</v>
      </c>
      <c r="H218">
        <f t="shared" si="45"/>
        <v>0</v>
      </c>
      <c r="I218">
        <f t="shared" si="46"/>
        <v>0</v>
      </c>
      <c r="J218">
        <f t="shared" si="47"/>
        <v>5</v>
      </c>
      <c r="K218">
        <f t="shared" si="48"/>
        <v>0</v>
      </c>
      <c r="L218">
        <f t="shared" si="49"/>
        <v>250</v>
      </c>
      <c r="M218">
        <f t="shared" si="50"/>
        <v>253.82999999999998</v>
      </c>
      <c r="N218">
        <f t="shared" si="51"/>
        <v>0</v>
      </c>
      <c r="O218">
        <f t="shared" si="52"/>
        <v>0</v>
      </c>
      <c r="P218">
        <f t="shared" si="53"/>
        <v>0</v>
      </c>
      <c r="Q218">
        <f t="shared" si="54"/>
        <v>253.82999999999998</v>
      </c>
      <c r="R218">
        <f t="shared" si="55"/>
        <v>0</v>
      </c>
      <c r="S218">
        <f t="shared" si="56"/>
        <v>3.83</v>
      </c>
    </row>
    <row r="219" spans="1:19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  <c r="F219">
        <f t="shared" si="43"/>
        <v>12</v>
      </c>
      <c r="G219">
        <f t="shared" si="44"/>
        <v>0</v>
      </c>
      <c r="H219">
        <f t="shared" si="45"/>
        <v>0</v>
      </c>
      <c r="I219">
        <f t="shared" si="46"/>
        <v>0</v>
      </c>
      <c r="J219">
        <f t="shared" si="47"/>
        <v>0</v>
      </c>
      <c r="K219">
        <f t="shared" si="48"/>
        <v>12</v>
      </c>
      <c r="L219">
        <f t="shared" si="49"/>
        <v>720</v>
      </c>
      <c r="M219">
        <f t="shared" si="50"/>
        <v>730.87</v>
      </c>
      <c r="N219">
        <f t="shared" si="51"/>
        <v>0</v>
      </c>
      <c r="O219">
        <f t="shared" si="52"/>
        <v>0</v>
      </c>
      <c r="P219">
        <f t="shared" si="53"/>
        <v>0</v>
      </c>
      <c r="Q219">
        <f t="shared" si="54"/>
        <v>0</v>
      </c>
      <c r="R219">
        <f t="shared" si="55"/>
        <v>730.87</v>
      </c>
      <c r="S219">
        <f t="shared" si="56"/>
        <v>10.87</v>
      </c>
    </row>
    <row r="220" spans="1:19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  <c r="F220">
        <f t="shared" si="43"/>
        <v>25</v>
      </c>
      <c r="G220">
        <f t="shared" si="44"/>
        <v>0</v>
      </c>
      <c r="H220">
        <f t="shared" si="45"/>
        <v>0</v>
      </c>
      <c r="I220">
        <f t="shared" si="46"/>
        <v>0</v>
      </c>
      <c r="J220">
        <f t="shared" si="47"/>
        <v>25</v>
      </c>
      <c r="K220">
        <f t="shared" si="48"/>
        <v>0</v>
      </c>
      <c r="L220">
        <f t="shared" si="49"/>
        <v>1250</v>
      </c>
      <c r="M220">
        <f t="shared" si="50"/>
        <v>1253.83</v>
      </c>
      <c r="N220">
        <f t="shared" si="51"/>
        <v>0</v>
      </c>
      <c r="O220">
        <f t="shared" si="52"/>
        <v>0</v>
      </c>
      <c r="P220">
        <f t="shared" si="53"/>
        <v>0</v>
      </c>
      <c r="Q220">
        <f t="shared" si="54"/>
        <v>1253.83</v>
      </c>
      <c r="R220">
        <f t="shared" si="55"/>
        <v>0</v>
      </c>
      <c r="S220">
        <f t="shared" si="56"/>
        <v>3.83</v>
      </c>
    </row>
    <row r="221" spans="1:19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  <c r="F221">
        <f t="shared" si="43"/>
        <v>12</v>
      </c>
      <c r="G221">
        <f t="shared" si="44"/>
        <v>12</v>
      </c>
      <c r="H221">
        <f t="shared" si="45"/>
        <v>0</v>
      </c>
      <c r="I221">
        <f t="shared" si="46"/>
        <v>0</v>
      </c>
      <c r="J221">
        <f t="shared" si="47"/>
        <v>0</v>
      </c>
      <c r="K221">
        <f t="shared" si="48"/>
        <v>0</v>
      </c>
      <c r="L221">
        <f t="shared" si="49"/>
        <v>240</v>
      </c>
      <c r="M221">
        <f t="shared" si="50"/>
        <v>245.93</v>
      </c>
      <c r="N221">
        <f t="shared" si="51"/>
        <v>245.93</v>
      </c>
      <c r="O221">
        <f t="shared" si="52"/>
        <v>0</v>
      </c>
      <c r="P221">
        <f t="shared" si="53"/>
        <v>0</v>
      </c>
      <c r="Q221">
        <f t="shared" si="54"/>
        <v>0</v>
      </c>
      <c r="R221">
        <f t="shared" si="55"/>
        <v>0</v>
      </c>
      <c r="S221">
        <f t="shared" si="56"/>
        <v>5.9300000000000006</v>
      </c>
    </row>
    <row r="222" spans="1:19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  <c r="F222">
        <f t="shared" si="43"/>
        <v>12</v>
      </c>
      <c r="G222">
        <f t="shared" si="44"/>
        <v>12</v>
      </c>
      <c r="H222">
        <f t="shared" si="45"/>
        <v>0</v>
      </c>
      <c r="I222">
        <f t="shared" si="46"/>
        <v>0</v>
      </c>
      <c r="J222">
        <f t="shared" si="47"/>
        <v>0</v>
      </c>
      <c r="K222">
        <f t="shared" si="48"/>
        <v>0</v>
      </c>
      <c r="L222">
        <f t="shared" si="49"/>
        <v>240</v>
      </c>
      <c r="M222">
        <f t="shared" si="50"/>
        <v>251.07</v>
      </c>
      <c r="N222">
        <f t="shared" si="51"/>
        <v>251.07</v>
      </c>
      <c r="O222">
        <f t="shared" si="52"/>
        <v>0</v>
      </c>
      <c r="P222">
        <f t="shared" si="53"/>
        <v>0</v>
      </c>
      <c r="Q222">
        <f t="shared" si="54"/>
        <v>0</v>
      </c>
      <c r="R222">
        <f t="shared" si="55"/>
        <v>0</v>
      </c>
      <c r="S222">
        <f t="shared" si="56"/>
        <v>11.069999999999999</v>
      </c>
    </row>
    <row r="223" spans="1:19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  <c r="F223">
        <f t="shared" si="43"/>
        <v>18</v>
      </c>
      <c r="G223">
        <f t="shared" si="44"/>
        <v>0</v>
      </c>
      <c r="H223">
        <f t="shared" si="45"/>
        <v>0</v>
      </c>
      <c r="I223">
        <f t="shared" si="46"/>
        <v>18</v>
      </c>
      <c r="J223">
        <f t="shared" si="47"/>
        <v>0</v>
      </c>
      <c r="K223">
        <f t="shared" si="48"/>
        <v>0</v>
      </c>
      <c r="L223">
        <f t="shared" si="49"/>
        <v>720</v>
      </c>
      <c r="M223">
        <f t="shared" si="50"/>
        <v>725.61</v>
      </c>
      <c r="N223">
        <f t="shared" si="51"/>
        <v>0</v>
      </c>
      <c r="O223">
        <f t="shared" si="52"/>
        <v>0</v>
      </c>
      <c r="P223">
        <f t="shared" si="53"/>
        <v>725.61</v>
      </c>
      <c r="Q223">
        <f t="shared" si="54"/>
        <v>0</v>
      </c>
      <c r="R223">
        <f t="shared" si="55"/>
        <v>0</v>
      </c>
      <c r="S223">
        <f t="shared" si="56"/>
        <v>5.6099999999999994</v>
      </c>
    </row>
    <row r="224" spans="1:19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  <c r="F224">
        <f t="shared" si="43"/>
        <v>12</v>
      </c>
      <c r="G224">
        <f t="shared" si="44"/>
        <v>12</v>
      </c>
      <c r="H224">
        <f t="shared" si="45"/>
        <v>0</v>
      </c>
      <c r="I224">
        <f t="shared" si="46"/>
        <v>0</v>
      </c>
      <c r="J224">
        <f t="shared" si="47"/>
        <v>0</v>
      </c>
      <c r="K224">
        <f t="shared" si="48"/>
        <v>0</v>
      </c>
      <c r="L224">
        <f t="shared" si="49"/>
        <v>240</v>
      </c>
      <c r="M224">
        <f t="shared" si="50"/>
        <v>245.72</v>
      </c>
      <c r="N224">
        <f t="shared" si="51"/>
        <v>245.72</v>
      </c>
      <c r="O224">
        <f t="shared" si="52"/>
        <v>0</v>
      </c>
      <c r="P224">
        <f t="shared" si="53"/>
        <v>0</v>
      </c>
      <c r="Q224">
        <f t="shared" si="54"/>
        <v>0</v>
      </c>
      <c r="R224">
        <f t="shared" si="55"/>
        <v>0</v>
      </c>
      <c r="S224">
        <f t="shared" si="56"/>
        <v>5.7200000000000006</v>
      </c>
    </row>
    <row r="225" spans="1:19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  <c r="F225">
        <f t="shared" si="43"/>
        <v>27</v>
      </c>
      <c r="G225">
        <f t="shared" si="44"/>
        <v>0</v>
      </c>
      <c r="H225">
        <f t="shared" si="45"/>
        <v>0</v>
      </c>
      <c r="I225">
        <f t="shared" si="46"/>
        <v>0</v>
      </c>
      <c r="J225">
        <f t="shared" si="47"/>
        <v>27</v>
      </c>
      <c r="K225">
        <f t="shared" si="48"/>
        <v>0</v>
      </c>
      <c r="L225">
        <f t="shared" si="49"/>
        <v>1350</v>
      </c>
      <c r="M225">
        <f t="shared" si="50"/>
        <v>1354.78</v>
      </c>
      <c r="N225">
        <f t="shared" si="51"/>
        <v>0</v>
      </c>
      <c r="O225">
        <f t="shared" si="52"/>
        <v>0</v>
      </c>
      <c r="P225">
        <f t="shared" si="53"/>
        <v>0</v>
      </c>
      <c r="Q225">
        <f t="shared" si="54"/>
        <v>1354.78</v>
      </c>
      <c r="R225">
        <f t="shared" si="55"/>
        <v>0</v>
      </c>
      <c r="S225">
        <f t="shared" si="56"/>
        <v>4.78</v>
      </c>
    </row>
    <row r="226" spans="1:19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  <c r="F226">
        <f t="shared" si="43"/>
        <v>22</v>
      </c>
      <c r="G226">
        <f t="shared" si="44"/>
        <v>0</v>
      </c>
      <c r="H226">
        <f t="shared" si="45"/>
        <v>0</v>
      </c>
      <c r="I226">
        <f t="shared" si="46"/>
        <v>22</v>
      </c>
      <c r="J226">
        <f t="shared" si="47"/>
        <v>0</v>
      </c>
      <c r="K226">
        <f t="shared" si="48"/>
        <v>0</v>
      </c>
      <c r="L226">
        <f t="shared" si="49"/>
        <v>880</v>
      </c>
      <c r="M226">
        <f t="shared" si="50"/>
        <v>889.19</v>
      </c>
      <c r="N226">
        <f t="shared" si="51"/>
        <v>0</v>
      </c>
      <c r="O226">
        <f t="shared" si="52"/>
        <v>0</v>
      </c>
      <c r="P226">
        <f t="shared" si="53"/>
        <v>889.19</v>
      </c>
      <c r="Q226">
        <f t="shared" si="54"/>
        <v>0</v>
      </c>
      <c r="R226">
        <f t="shared" si="55"/>
        <v>0</v>
      </c>
      <c r="S226">
        <f t="shared" si="56"/>
        <v>9.19</v>
      </c>
    </row>
    <row r="227" spans="1:19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  <c r="F227">
        <f t="shared" si="43"/>
        <v>9</v>
      </c>
      <c r="G227">
        <f t="shared" si="44"/>
        <v>0</v>
      </c>
      <c r="H227">
        <f t="shared" si="45"/>
        <v>9</v>
      </c>
      <c r="I227">
        <f t="shared" si="46"/>
        <v>0</v>
      </c>
      <c r="J227">
        <f t="shared" si="47"/>
        <v>0</v>
      </c>
      <c r="K227">
        <f t="shared" si="48"/>
        <v>0</v>
      </c>
      <c r="L227">
        <f t="shared" si="49"/>
        <v>270</v>
      </c>
      <c r="M227">
        <f t="shared" si="50"/>
        <v>274.04000000000002</v>
      </c>
      <c r="N227">
        <f t="shared" si="51"/>
        <v>0</v>
      </c>
      <c r="O227">
        <f t="shared" si="52"/>
        <v>274.04000000000002</v>
      </c>
      <c r="P227">
        <f t="shared" si="53"/>
        <v>0</v>
      </c>
      <c r="Q227">
        <f t="shared" si="54"/>
        <v>0</v>
      </c>
      <c r="R227">
        <f t="shared" si="55"/>
        <v>0</v>
      </c>
      <c r="S227">
        <f t="shared" si="56"/>
        <v>4.04</v>
      </c>
    </row>
    <row r="228" spans="1:19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  <c r="F228">
        <f t="shared" si="43"/>
        <v>11</v>
      </c>
      <c r="G228">
        <f t="shared" si="44"/>
        <v>0</v>
      </c>
      <c r="H228">
        <f t="shared" si="45"/>
        <v>0</v>
      </c>
      <c r="I228">
        <f t="shared" si="46"/>
        <v>0</v>
      </c>
      <c r="J228">
        <f t="shared" si="47"/>
        <v>0</v>
      </c>
      <c r="K228">
        <f t="shared" si="48"/>
        <v>11</v>
      </c>
      <c r="L228">
        <f t="shared" si="49"/>
        <v>660</v>
      </c>
      <c r="M228">
        <f t="shared" si="50"/>
        <v>665.93</v>
      </c>
      <c r="N228">
        <f t="shared" si="51"/>
        <v>0</v>
      </c>
      <c r="O228">
        <f t="shared" si="52"/>
        <v>0</v>
      </c>
      <c r="P228">
        <f t="shared" si="53"/>
        <v>0</v>
      </c>
      <c r="Q228">
        <f t="shared" si="54"/>
        <v>0</v>
      </c>
      <c r="R228">
        <f t="shared" si="55"/>
        <v>665.93</v>
      </c>
      <c r="S228">
        <f t="shared" si="56"/>
        <v>5.9300000000000006</v>
      </c>
    </row>
    <row r="229" spans="1:19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  <c r="F229">
        <f t="shared" si="43"/>
        <v>22</v>
      </c>
      <c r="G229">
        <f t="shared" si="44"/>
        <v>22</v>
      </c>
      <c r="H229">
        <f t="shared" si="45"/>
        <v>0</v>
      </c>
      <c r="I229">
        <f t="shared" si="46"/>
        <v>0</v>
      </c>
      <c r="J229">
        <f t="shared" si="47"/>
        <v>0</v>
      </c>
      <c r="K229">
        <f t="shared" si="48"/>
        <v>0</v>
      </c>
      <c r="L229">
        <f t="shared" si="49"/>
        <v>440</v>
      </c>
      <c r="M229">
        <f t="shared" si="50"/>
        <v>454.17</v>
      </c>
      <c r="N229">
        <f t="shared" si="51"/>
        <v>454.17</v>
      </c>
      <c r="O229">
        <f t="shared" si="52"/>
        <v>0</v>
      </c>
      <c r="P229">
        <f t="shared" si="53"/>
        <v>0</v>
      </c>
      <c r="Q229">
        <f t="shared" si="54"/>
        <v>0</v>
      </c>
      <c r="R229">
        <f t="shared" si="55"/>
        <v>0</v>
      </c>
      <c r="S229">
        <f t="shared" si="56"/>
        <v>14.17</v>
      </c>
    </row>
    <row r="230" spans="1:19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  <c r="F230">
        <f t="shared" si="43"/>
        <v>26</v>
      </c>
      <c r="G230">
        <f t="shared" si="44"/>
        <v>0</v>
      </c>
      <c r="H230">
        <f t="shared" si="45"/>
        <v>0</v>
      </c>
      <c r="I230">
        <f t="shared" si="46"/>
        <v>0</v>
      </c>
      <c r="J230">
        <f t="shared" si="47"/>
        <v>0</v>
      </c>
      <c r="K230">
        <f t="shared" si="48"/>
        <v>26</v>
      </c>
      <c r="L230">
        <f t="shared" si="49"/>
        <v>1560</v>
      </c>
      <c r="M230">
        <f t="shared" si="50"/>
        <v>1565.3700000000001</v>
      </c>
      <c r="N230">
        <f t="shared" si="51"/>
        <v>0</v>
      </c>
      <c r="O230">
        <f t="shared" si="52"/>
        <v>0</v>
      </c>
      <c r="P230">
        <f t="shared" si="53"/>
        <v>0</v>
      </c>
      <c r="Q230">
        <f t="shared" si="54"/>
        <v>0</v>
      </c>
      <c r="R230">
        <f t="shared" si="55"/>
        <v>1565.3700000000001</v>
      </c>
      <c r="S230">
        <f t="shared" si="56"/>
        <v>5.37</v>
      </c>
    </row>
    <row r="231" spans="1:19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  <c r="F231">
        <f t="shared" si="43"/>
        <v>15</v>
      </c>
      <c r="G231">
        <f t="shared" si="44"/>
        <v>0</v>
      </c>
      <c r="H231">
        <f t="shared" si="45"/>
        <v>0</v>
      </c>
      <c r="I231">
        <f t="shared" si="46"/>
        <v>0</v>
      </c>
      <c r="J231">
        <f t="shared" si="47"/>
        <v>0</v>
      </c>
      <c r="K231">
        <f t="shared" si="48"/>
        <v>15</v>
      </c>
      <c r="L231">
        <f t="shared" si="49"/>
        <v>900</v>
      </c>
      <c r="M231">
        <f t="shared" si="50"/>
        <v>911.21999999999991</v>
      </c>
      <c r="N231">
        <f t="shared" si="51"/>
        <v>0</v>
      </c>
      <c r="O231">
        <f t="shared" si="52"/>
        <v>0</v>
      </c>
      <c r="P231">
        <f t="shared" si="53"/>
        <v>0</v>
      </c>
      <c r="Q231">
        <f t="shared" si="54"/>
        <v>0</v>
      </c>
      <c r="R231">
        <f t="shared" si="55"/>
        <v>911.21999999999991</v>
      </c>
      <c r="S231">
        <f t="shared" si="56"/>
        <v>11.219999999999999</v>
      </c>
    </row>
    <row r="232" spans="1:19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  <c r="F232">
        <f t="shared" si="43"/>
        <v>18</v>
      </c>
      <c r="G232">
        <f t="shared" si="44"/>
        <v>0</v>
      </c>
      <c r="H232">
        <f t="shared" si="45"/>
        <v>0</v>
      </c>
      <c r="I232">
        <f t="shared" si="46"/>
        <v>18</v>
      </c>
      <c r="J232">
        <f t="shared" si="47"/>
        <v>0</v>
      </c>
      <c r="K232">
        <f t="shared" si="48"/>
        <v>0</v>
      </c>
      <c r="L232">
        <f t="shared" si="49"/>
        <v>720</v>
      </c>
      <c r="M232">
        <f t="shared" si="50"/>
        <v>729.19</v>
      </c>
      <c r="N232">
        <f t="shared" si="51"/>
        <v>0</v>
      </c>
      <c r="O232">
        <f t="shared" si="52"/>
        <v>0</v>
      </c>
      <c r="P232">
        <f t="shared" si="53"/>
        <v>729.19</v>
      </c>
      <c r="Q232">
        <f t="shared" si="54"/>
        <v>0</v>
      </c>
      <c r="R232">
        <f t="shared" si="55"/>
        <v>0</v>
      </c>
      <c r="S232">
        <f t="shared" si="56"/>
        <v>9.19</v>
      </c>
    </row>
    <row r="233" spans="1:19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  <c r="F233">
        <f t="shared" si="43"/>
        <v>18</v>
      </c>
      <c r="G233">
        <f t="shared" si="44"/>
        <v>0</v>
      </c>
      <c r="H233">
        <f t="shared" si="45"/>
        <v>18</v>
      </c>
      <c r="I233">
        <f t="shared" si="46"/>
        <v>0</v>
      </c>
      <c r="J233">
        <f t="shared" si="47"/>
        <v>0</v>
      </c>
      <c r="K233">
        <f t="shared" si="48"/>
        <v>0</v>
      </c>
      <c r="L233">
        <f t="shared" si="49"/>
        <v>540</v>
      </c>
      <c r="M233">
        <f t="shared" si="50"/>
        <v>557.2700000000001</v>
      </c>
      <c r="N233">
        <f t="shared" si="51"/>
        <v>0</v>
      </c>
      <c r="O233">
        <f t="shared" si="52"/>
        <v>557.2700000000001</v>
      </c>
      <c r="P233">
        <f t="shared" si="53"/>
        <v>0</v>
      </c>
      <c r="Q233">
        <f t="shared" si="54"/>
        <v>0</v>
      </c>
      <c r="R233">
        <f t="shared" si="55"/>
        <v>0</v>
      </c>
      <c r="S233">
        <f t="shared" si="56"/>
        <v>17.27</v>
      </c>
    </row>
    <row r="234" spans="1:19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  <c r="F234">
        <f t="shared" si="43"/>
        <v>5</v>
      </c>
      <c r="G234">
        <f t="shared" si="44"/>
        <v>5</v>
      </c>
      <c r="H234">
        <f t="shared" si="45"/>
        <v>0</v>
      </c>
      <c r="I234">
        <f t="shared" si="46"/>
        <v>0</v>
      </c>
      <c r="J234">
        <f t="shared" si="47"/>
        <v>0</v>
      </c>
      <c r="K234">
        <f t="shared" si="48"/>
        <v>0</v>
      </c>
      <c r="L234">
        <f t="shared" si="49"/>
        <v>100</v>
      </c>
      <c r="M234">
        <f t="shared" si="50"/>
        <v>114.37</v>
      </c>
      <c r="N234">
        <f t="shared" si="51"/>
        <v>114.37</v>
      </c>
      <c r="O234">
        <f t="shared" si="52"/>
        <v>0</v>
      </c>
      <c r="P234">
        <f t="shared" si="53"/>
        <v>0</v>
      </c>
      <c r="Q234">
        <f t="shared" si="54"/>
        <v>0</v>
      </c>
      <c r="R234">
        <f t="shared" si="55"/>
        <v>0</v>
      </c>
      <c r="S234">
        <f t="shared" si="56"/>
        <v>14.37</v>
      </c>
    </row>
    <row r="235" spans="1:19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  <c r="F235">
        <f t="shared" si="43"/>
        <v>22</v>
      </c>
      <c r="G235">
        <f t="shared" si="44"/>
        <v>0</v>
      </c>
      <c r="H235">
        <f t="shared" si="45"/>
        <v>0</v>
      </c>
      <c r="I235">
        <f t="shared" si="46"/>
        <v>0</v>
      </c>
      <c r="J235">
        <f t="shared" si="47"/>
        <v>0</v>
      </c>
      <c r="K235">
        <f t="shared" si="48"/>
        <v>22</v>
      </c>
      <c r="L235">
        <f t="shared" si="49"/>
        <v>1320</v>
      </c>
      <c r="M235">
        <f t="shared" si="50"/>
        <v>1325.3700000000001</v>
      </c>
      <c r="N235">
        <f t="shared" si="51"/>
        <v>0</v>
      </c>
      <c r="O235">
        <f t="shared" si="52"/>
        <v>0</v>
      </c>
      <c r="P235">
        <f t="shared" si="53"/>
        <v>0</v>
      </c>
      <c r="Q235">
        <f t="shared" si="54"/>
        <v>0</v>
      </c>
      <c r="R235">
        <f t="shared" si="55"/>
        <v>1325.3700000000001</v>
      </c>
      <c r="S235">
        <f t="shared" si="56"/>
        <v>5.37</v>
      </c>
    </row>
    <row r="236" spans="1:19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  <c r="F236">
        <f t="shared" si="43"/>
        <v>11</v>
      </c>
      <c r="G236">
        <f t="shared" si="44"/>
        <v>0</v>
      </c>
      <c r="H236">
        <f t="shared" si="45"/>
        <v>0</v>
      </c>
      <c r="I236">
        <f t="shared" si="46"/>
        <v>0</v>
      </c>
      <c r="J236">
        <f t="shared" si="47"/>
        <v>0</v>
      </c>
      <c r="K236">
        <f t="shared" si="48"/>
        <v>11</v>
      </c>
      <c r="L236">
        <f t="shared" si="49"/>
        <v>660</v>
      </c>
      <c r="M236">
        <f t="shared" si="50"/>
        <v>676.99</v>
      </c>
      <c r="N236">
        <f t="shared" si="51"/>
        <v>0</v>
      </c>
      <c r="O236">
        <f t="shared" si="52"/>
        <v>0</v>
      </c>
      <c r="P236">
        <f t="shared" si="53"/>
        <v>0</v>
      </c>
      <c r="Q236">
        <f t="shared" si="54"/>
        <v>0</v>
      </c>
      <c r="R236">
        <f t="shared" si="55"/>
        <v>676.99</v>
      </c>
      <c r="S236">
        <f t="shared" si="56"/>
        <v>16.990000000000002</v>
      </c>
    </row>
    <row r="237" spans="1:19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  <c r="F237">
        <f t="shared" si="43"/>
        <v>11</v>
      </c>
      <c r="G237">
        <f t="shared" si="44"/>
        <v>0</v>
      </c>
      <c r="H237">
        <f t="shared" si="45"/>
        <v>11</v>
      </c>
      <c r="I237">
        <f t="shared" si="46"/>
        <v>0</v>
      </c>
      <c r="J237">
        <f t="shared" si="47"/>
        <v>0</v>
      </c>
      <c r="K237">
        <f t="shared" si="48"/>
        <v>0</v>
      </c>
      <c r="L237">
        <f t="shared" si="49"/>
        <v>330</v>
      </c>
      <c r="M237">
        <f t="shared" si="50"/>
        <v>342.55</v>
      </c>
      <c r="N237">
        <f t="shared" si="51"/>
        <v>0</v>
      </c>
      <c r="O237">
        <f t="shared" si="52"/>
        <v>342.55</v>
      </c>
      <c r="P237">
        <f t="shared" si="53"/>
        <v>0</v>
      </c>
      <c r="Q237">
        <f t="shared" si="54"/>
        <v>0</v>
      </c>
      <c r="R237">
        <f t="shared" si="55"/>
        <v>0</v>
      </c>
      <c r="S237">
        <f t="shared" si="56"/>
        <v>12.55</v>
      </c>
    </row>
    <row r="238" spans="1:19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  <c r="F238">
        <f t="shared" si="43"/>
        <v>7</v>
      </c>
      <c r="G238">
        <f t="shared" si="44"/>
        <v>7</v>
      </c>
      <c r="H238">
        <f t="shared" si="45"/>
        <v>0</v>
      </c>
      <c r="I238">
        <f t="shared" si="46"/>
        <v>0</v>
      </c>
      <c r="J238">
        <f t="shared" si="47"/>
        <v>0</v>
      </c>
      <c r="K238">
        <f t="shared" si="48"/>
        <v>0</v>
      </c>
      <c r="L238">
        <f t="shared" si="49"/>
        <v>140</v>
      </c>
      <c r="M238">
        <f t="shared" si="50"/>
        <v>148.60999999999999</v>
      </c>
      <c r="N238">
        <f t="shared" si="51"/>
        <v>148.60999999999999</v>
      </c>
      <c r="O238">
        <f t="shared" si="52"/>
        <v>0</v>
      </c>
      <c r="P238">
        <f t="shared" si="53"/>
        <v>0</v>
      </c>
      <c r="Q238">
        <f t="shared" si="54"/>
        <v>0</v>
      </c>
      <c r="R238">
        <f t="shared" si="55"/>
        <v>0</v>
      </c>
      <c r="S238">
        <f t="shared" si="56"/>
        <v>8.6100000000000012</v>
      </c>
    </row>
    <row r="239" spans="1:19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  <c r="F239">
        <f t="shared" si="43"/>
        <v>8</v>
      </c>
      <c r="G239">
        <f t="shared" si="44"/>
        <v>0</v>
      </c>
      <c r="H239">
        <f t="shared" si="45"/>
        <v>0</v>
      </c>
      <c r="I239">
        <f t="shared" si="46"/>
        <v>0</v>
      </c>
      <c r="J239">
        <f t="shared" si="47"/>
        <v>8</v>
      </c>
      <c r="K239">
        <f t="shared" si="48"/>
        <v>0</v>
      </c>
      <c r="L239">
        <f t="shared" si="49"/>
        <v>400</v>
      </c>
      <c r="M239">
        <f t="shared" si="50"/>
        <v>405.82</v>
      </c>
      <c r="N239">
        <f t="shared" si="51"/>
        <v>0</v>
      </c>
      <c r="O239">
        <f t="shared" si="52"/>
        <v>0</v>
      </c>
      <c r="P239">
        <f t="shared" si="53"/>
        <v>0</v>
      </c>
      <c r="Q239">
        <f t="shared" si="54"/>
        <v>405.82</v>
      </c>
      <c r="R239">
        <f t="shared" si="55"/>
        <v>0</v>
      </c>
      <c r="S239">
        <f t="shared" si="56"/>
        <v>5.82</v>
      </c>
    </row>
    <row r="240" spans="1:19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  <c r="F240">
        <f t="shared" si="43"/>
        <v>6</v>
      </c>
      <c r="G240">
        <f t="shared" si="44"/>
        <v>0</v>
      </c>
      <c r="H240">
        <f t="shared" si="45"/>
        <v>0</v>
      </c>
      <c r="I240">
        <f t="shared" si="46"/>
        <v>6</v>
      </c>
      <c r="J240">
        <f t="shared" si="47"/>
        <v>0</v>
      </c>
      <c r="K240">
        <f t="shared" si="48"/>
        <v>0</v>
      </c>
      <c r="L240">
        <f t="shared" si="49"/>
        <v>240</v>
      </c>
      <c r="M240">
        <f t="shared" si="50"/>
        <v>254.5</v>
      </c>
      <c r="N240">
        <f t="shared" si="51"/>
        <v>0</v>
      </c>
      <c r="O240">
        <f t="shared" si="52"/>
        <v>0</v>
      </c>
      <c r="P240">
        <f t="shared" si="53"/>
        <v>254.5</v>
      </c>
      <c r="Q240">
        <f t="shared" si="54"/>
        <v>0</v>
      </c>
      <c r="R240">
        <f t="shared" si="55"/>
        <v>0</v>
      </c>
      <c r="S240">
        <f t="shared" si="56"/>
        <v>14.5</v>
      </c>
    </row>
    <row r="241" spans="1:19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  <c r="F241">
        <f t="shared" si="43"/>
        <v>10</v>
      </c>
      <c r="G241">
        <f t="shared" si="44"/>
        <v>0</v>
      </c>
      <c r="H241">
        <f t="shared" si="45"/>
        <v>0</v>
      </c>
      <c r="I241">
        <f t="shared" si="46"/>
        <v>10</v>
      </c>
      <c r="J241">
        <f t="shared" si="47"/>
        <v>0</v>
      </c>
      <c r="K241">
        <f t="shared" si="48"/>
        <v>0</v>
      </c>
      <c r="L241">
        <f t="shared" si="49"/>
        <v>400</v>
      </c>
      <c r="M241">
        <f t="shared" si="50"/>
        <v>412</v>
      </c>
      <c r="N241">
        <f t="shared" si="51"/>
        <v>0</v>
      </c>
      <c r="O241">
        <f t="shared" si="52"/>
        <v>0</v>
      </c>
      <c r="P241">
        <f t="shared" si="53"/>
        <v>412</v>
      </c>
      <c r="Q241">
        <f t="shared" si="54"/>
        <v>0</v>
      </c>
      <c r="R241">
        <f t="shared" si="55"/>
        <v>0</v>
      </c>
      <c r="S241">
        <f t="shared" si="56"/>
        <v>12</v>
      </c>
    </row>
    <row r="242" spans="1:19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  <c r="F242">
        <f t="shared" si="43"/>
        <v>15</v>
      </c>
      <c r="G242">
        <f t="shared" si="44"/>
        <v>15</v>
      </c>
      <c r="H242">
        <f t="shared" si="45"/>
        <v>0</v>
      </c>
      <c r="I242">
        <f t="shared" si="46"/>
        <v>0</v>
      </c>
      <c r="J242">
        <f t="shared" si="47"/>
        <v>0</v>
      </c>
      <c r="K242">
        <f t="shared" si="48"/>
        <v>0</v>
      </c>
      <c r="L242">
        <f t="shared" si="49"/>
        <v>300</v>
      </c>
      <c r="M242">
        <f t="shared" si="50"/>
        <v>317.39</v>
      </c>
      <c r="N242">
        <f t="shared" si="51"/>
        <v>317.39</v>
      </c>
      <c r="O242">
        <f t="shared" si="52"/>
        <v>0</v>
      </c>
      <c r="P242">
        <f t="shared" si="53"/>
        <v>0</v>
      </c>
      <c r="Q242">
        <f t="shared" si="54"/>
        <v>0</v>
      </c>
      <c r="R242">
        <f t="shared" si="55"/>
        <v>0</v>
      </c>
      <c r="S242">
        <f t="shared" si="56"/>
        <v>17.39</v>
      </c>
    </row>
    <row r="243" spans="1:19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  <c r="F243">
        <f t="shared" si="43"/>
        <v>20</v>
      </c>
      <c r="G243">
        <f t="shared" si="44"/>
        <v>0</v>
      </c>
      <c r="H243">
        <f t="shared" si="45"/>
        <v>0</v>
      </c>
      <c r="I243">
        <f t="shared" si="46"/>
        <v>20</v>
      </c>
      <c r="J243">
        <f t="shared" si="47"/>
        <v>0</v>
      </c>
      <c r="K243">
        <f t="shared" si="48"/>
        <v>0</v>
      </c>
      <c r="L243">
        <f t="shared" si="49"/>
        <v>800</v>
      </c>
      <c r="M243">
        <f t="shared" si="50"/>
        <v>814.37</v>
      </c>
      <c r="N243">
        <f t="shared" si="51"/>
        <v>0</v>
      </c>
      <c r="O243">
        <f t="shared" si="52"/>
        <v>0</v>
      </c>
      <c r="P243">
        <f t="shared" si="53"/>
        <v>814.37</v>
      </c>
      <c r="Q243">
        <f t="shared" si="54"/>
        <v>0</v>
      </c>
      <c r="R243">
        <f t="shared" si="55"/>
        <v>0</v>
      </c>
      <c r="S243">
        <f t="shared" si="56"/>
        <v>14.37</v>
      </c>
    </row>
    <row r="244" spans="1:19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  <c r="F244">
        <f t="shared" si="43"/>
        <v>28</v>
      </c>
      <c r="G244">
        <f t="shared" si="44"/>
        <v>28</v>
      </c>
      <c r="H244">
        <f t="shared" si="45"/>
        <v>0</v>
      </c>
      <c r="I244">
        <f t="shared" si="46"/>
        <v>0</v>
      </c>
      <c r="J244">
        <f t="shared" si="47"/>
        <v>0</v>
      </c>
      <c r="K244">
        <f t="shared" si="48"/>
        <v>0</v>
      </c>
      <c r="L244">
        <f t="shared" si="49"/>
        <v>560</v>
      </c>
      <c r="M244">
        <f t="shared" si="50"/>
        <v>569.07000000000005</v>
      </c>
      <c r="N244">
        <f t="shared" si="51"/>
        <v>569.07000000000005</v>
      </c>
      <c r="O244">
        <f t="shared" si="52"/>
        <v>0</v>
      </c>
      <c r="P244">
        <f t="shared" si="53"/>
        <v>0</v>
      </c>
      <c r="Q244">
        <f t="shared" si="54"/>
        <v>0</v>
      </c>
      <c r="R244">
        <f t="shared" si="55"/>
        <v>0</v>
      </c>
      <c r="S244">
        <f t="shared" si="56"/>
        <v>9.07</v>
      </c>
    </row>
    <row r="245" spans="1:19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  <c r="F245">
        <f t="shared" si="43"/>
        <v>19</v>
      </c>
      <c r="G245">
        <f t="shared" si="44"/>
        <v>0</v>
      </c>
      <c r="H245">
        <f t="shared" si="45"/>
        <v>0</v>
      </c>
      <c r="I245">
        <f t="shared" si="46"/>
        <v>19</v>
      </c>
      <c r="J245">
        <f t="shared" si="47"/>
        <v>0</v>
      </c>
      <c r="K245">
        <f t="shared" si="48"/>
        <v>0</v>
      </c>
      <c r="L245">
        <f t="shared" si="49"/>
        <v>760</v>
      </c>
      <c r="M245">
        <f t="shared" si="50"/>
        <v>766.93</v>
      </c>
      <c r="N245">
        <f t="shared" si="51"/>
        <v>0</v>
      </c>
      <c r="O245">
        <f t="shared" si="52"/>
        <v>0</v>
      </c>
      <c r="P245">
        <f t="shared" si="53"/>
        <v>766.93</v>
      </c>
      <c r="Q245">
        <f t="shared" si="54"/>
        <v>0</v>
      </c>
      <c r="R245">
        <f t="shared" si="55"/>
        <v>0</v>
      </c>
      <c r="S245">
        <f t="shared" si="56"/>
        <v>6.93</v>
      </c>
    </row>
    <row r="246" spans="1:19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  <c r="F246">
        <f t="shared" si="43"/>
        <v>13</v>
      </c>
      <c r="G246">
        <f t="shared" si="44"/>
        <v>0</v>
      </c>
      <c r="H246">
        <f t="shared" si="45"/>
        <v>0</v>
      </c>
      <c r="I246">
        <f t="shared" si="46"/>
        <v>0</v>
      </c>
      <c r="J246">
        <f t="shared" si="47"/>
        <v>13</v>
      </c>
      <c r="K246">
        <f t="shared" si="48"/>
        <v>0</v>
      </c>
      <c r="L246">
        <f t="shared" si="49"/>
        <v>650</v>
      </c>
      <c r="M246">
        <f t="shared" si="50"/>
        <v>656.39</v>
      </c>
      <c r="N246">
        <f t="shared" si="51"/>
        <v>0</v>
      </c>
      <c r="O246">
        <f t="shared" si="52"/>
        <v>0</v>
      </c>
      <c r="P246">
        <f t="shared" si="53"/>
        <v>0</v>
      </c>
      <c r="Q246">
        <f t="shared" si="54"/>
        <v>656.39</v>
      </c>
      <c r="R246">
        <f t="shared" si="55"/>
        <v>0</v>
      </c>
      <c r="S246">
        <f t="shared" si="56"/>
        <v>6.3900000000000006</v>
      </c>
    </row>
    <row r="247" spans="1:19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  <c r="F247">
        <f t="shared" si="43"/>
        <v>26</v>
      </c>
      <c r="G247">
        <f t="shared" si="44"/>
        <v>0</v>
      </c>
      <c r="H247">
        <f t="shared" si="45"/>
        <v>0</v>
      </c>
      <c r="I247">
        <f t="shared" si="46"/>
        <v>0</v>
      </c>
      <c r="J247">
        <f t="shared" si="47"/>
        <v>0</v>
      </c>
      <c r="K247">
        <f t="shared" si="48"/>
        <v>26</v>
      </c>
      <c r="L247">
        <f t="shared" si="49"/>
        <v>1560</v>
      </c>
      <c r="M247">
        <f t="shared" si="50"/>
        <v>1568.95</v>
      </c>
      <c r="N247">
        <f t="shared" si="51"/>
        <v>0</v>
      </c>
      <c r="O247">
        <f t="shared" si="52"/>
        <v>0</v>
      </c>
      <c r="P247">
        <f t="shared" si="53"/>
        <v>0</v>
      </c>
      <c r="Q247">
        <f t="shared" si="54"/>
        <v>0</v>
      </c>
      <c r="R247">
        <f t="shared" si="55"/>
        <v>1568.95</v>
      </c>
      <c r="S247">
        <f t="shared" si="56"/>
        <v>8.9500000000000011</v>
      </c>
    </row>
    <row r="248" spans="1:19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  <c r="F248">
        <f t="shared" si="43"/>
        <v>3</v>
      </c>
      <c r="G248">
        <f t="shared" si="44"/>
        <v>0</v>
      </c>
      <c r="H248">
        <f t="shared" si="45"/>
        <v>0</v>
      </c>
      <c r="I248">
        <f t="shared" si="46"/>
        <v>0</v>
      </c>
      <c r="J248">
        <f t="shared" si="47"/>
        <v>3</v>
      </c>
      <c r="K248">
        <f t="shared" si="48"/>
        <v>0</v>
      </c>
      <c r="L248">
        <f t="shared" si="49"/>
        <v>150</v>
      </c>
      <c r="M248">
        <f t="shared" si="50"/>
        <v>156.51</v>
      </c>
      <c r="N248">
        <f t="shared" si="51"/>
        <v>0</v>
      </c>
      <c r="O248">
        <f t="shared" si="52"/>
        <v>0</v>
      </c>
      <c r="P248">
        <f t="shared" si="53"/>
        <v>0</v>
      </c>
      <c r="Q248">
        <f t="shared" si="54"/>
        <v>156.51</v>
      </c>
      <c r="R248">
        <f t="shared" si="55"/>
        <v>0</v>
      </c>
      <c r="S248">
        <f t="shared" si="56"/>
        <v>6.51</v>
      </c>
    </row>
    <row r="249" spans="1:19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  <c r="F249">
        <f t="shared" si="43"/>
        <v>18</v>
      </c>
      <c r="G249">
        <f t="shared" si="44"/>
        <v>0</v>
      </c>
      <c r="H249">
        <f t="shared" si="45"/>
        <v>0</v>
      </c>
      <c r="I249">
        <f t="shared" si="46"/>
        <v>18</v>
      </c>
      <c r="J249">
        <f t="shared" si="47"/>
        <v>0</v>
      </c>
      <c r="K249">
        <f t="shared" si="48"/>
        <v>0</v>
      </c>
      <c r="L249">
        <f t="shared" si="49"/>
        <v>720</v>
      </c>
      <c r="M249">
        <f t="shared" si="50"/>
        <v>722.34999999999991</v>
      </c>
      <c r="N249">
        <f t="shared" si="51"/>
        <v>0</v>
      </c>
      <c r="O249">
        <f t="shared" si="52"/>
        <v>0</v>
      </c>
      <c r="P249">
        <f t="shared" si="53"/>
        <v>722.34999999999991</v>
      </c>
      <c r="Q249">
        <f t="shared" si="54"/>
        <v>0</v>
      </c>
      <c r="R249">
        <f t="shared" si="55"/>
        <v>0</v>
      </c>
      <c r="S249">
        <f t="shared" si="56"/>
        <v>2.35</v>
      </c>
    </row>
    <row r="250" spans="1:19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  <c r="F250">
        <f t="shared" si="43"/>
        <v>18</v>
      </c>
      <c r="G250">
        <f t="shared" si="44"/>
        <v>0</v>
      </c>
      <c r="H250">
        <f t="shared" si="45"/>
        <v>0</v>
      </c>
      <c r="I250">
        <f t="shared" si="46"/>
        <v>18</v>
      </c>
      <c r="J250">
        <f t="shared" si="47"/>
        <v>0</v>
      </c>
      <c r="K250">
        <f t="shared" si="48"/>
        <v>0</v>
      </c>
      <c r="L250">
        <f t="shared" si="49"/>
        <v>720</v>
      </c>
      <c r="M250">
        <f t="shared" si="50"/>
        <v>724.36</v>
      </c>
      <c r="N250">
        <f t="shared" si="51"/>
        <v>0</v>
      </c>
      <c r="O250">
        <f t="shared" si="52"/>
        <v>0</v>
      </c>
      <c r="P250">
        <f t="shared" si="53"/>
        <v>724.36</v>
      </c>
      <c r="Q250">
        <f t="shared" si="54"/>
        <v>0</v>
      </c>
      <c r="R250">
        <f t="shared" si="55"/>
        <v>0</v>
      </c>
      <c r="S250">
        <f t="shared" si="56"/>
        <v>4.3600000000000003</v>
      </c>
    </row>
    <row r="251" spans="1:19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  <c r="F251">
        <f t="shared" si="43"/>
        <v>23</v>
      </c>
      <c r="G251">
        <f t="shared" si="44"/>
        <v>0</v>
      </c>
      <c r="H251">
        <f t="shared" si="45"/>
        <v>0</v>
      </c>
      <c r="I251">
        <f t="shared" si="46"/>
        <v>0</v>
      </c>
      <c r="J251">
        <f t="shared" si="47"/>
        <v>23</v>
      </c>
      <c r="K251">
        <f t="shared" si="48"/>
        <v>0</v>
      </c>
      <c r="L251">
        <f t="shared" si="49"/>
        <v>1150</v>
      </c>
      <c r="M251">
        <f t="shared" si="50"/>
        <v>1166.99</v>
      </c>
      <c r="N251">
        <f t="shared" si="51"/>
        <v>0</v>
      </c>
      <c r="O251">
        <f t="shared" si="52"/>
        <v>0</v>
      </c>
      <c r="P251">
        <f t="shared" si="53"/>
        <v>0</v>
      </c>
      <c r="Q251">
        <f t="shared" si="54"/>
        <v>1166.99</v>
      </c>
      <c r="R251">
        <f t="shared" si="55"/>
        <v>0</v>
      </c>
      <c r="S251">
        <f t="shared" si="56"/>
        <v>16.990000000000002</v>
      </c>
    </row>
    <row r="252" spans="1:19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  <c r="F252">
        <f t="shared" si="43"/>
        <v>26</v>
      </c>
      <c r="G252">
        <f t="shared" si="44"/>
        <v>0</v>
      </c>
      <c r="H252">
        <f t="shared" si="45"/>
        <v>26</v>
      </c>
      <c r="I252">
        <f t="shared" si="46"/>
        <v>0</v>
      </c>
      <c r="J252">
        <f t="shared" si="47"/>
        <v>0</v>
      </c>
      <c r="K252">
        <f t="shared" si="48"/>
        <v>0</v>
      </c>
      <c r="L252">
        <f t="shared" si="49"/>
        <v>780</v>
      </c>
      <c r="M252">
        <f t="shared" si="50"/>
        <v>787.75</v>
      </c>
      <c r="N252">
        <f t="shared" si="51"/>
        <v>0</v>
      </c>
      <c r="O252">
        <f t="shared" si="52"/>
        <v>787.75</v>
      </c>
      <c r="P252">
        <f t="shared" si="53"/>
        <v>0</v>
      </c>
      <c r="Q252">
        <f t="shared" si="54"/>
        <v>0</v>
      </c>
      <c r="R252">
        <f t="shared" si="55"/>
        <v>0</v>
      </c>
      <c r="S252">
        <f t="shared" si="56"/>
        <v>7.75</v>
      </c>
    </row>
    <row r="253" spans="1:19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  <c r="F253">
        <f t="shared" si="43"/>
        <v>12</v>
      </c>
      <c r="G253">
        <f t="shared" si="44"/>
        <v>0</v>
      </c>
      <c r="H253">
        <f t="shared" si="45"/>
        <v>0</v>
      </c>
      <c r="I253">
        <f t="shared" si="46"/>
        <v>0</v>
      </c>
      <c r="J253">
        <f t="shared" si="47"/>
        <v>12</v>
      </c>
      <c r="K253">
        <f t="shared" si="48"/>
        <v>0</v>
      </c>
      <c r="L253">
        <f t="shared" si="49"/>
        <v>600</v>
      </c>
      <c r="M253">
        <f t="shared" si="50"/>
        <v>616.99</v>
      </c>
      <c r="N253">
        <f t="shared" si="51"/>
        <v>0</v>
      </c>
      <c r="O253">
        <f t="shared" si="52"/>
        <v>0</v>
      </c>
      <c r="P253">
        <f t="shared" si="53"/>
        <v>0</v>
      </c>
      <c r="Q253">
        <f t="shared" si="54"/>
        <v>616.99</v>
      </c>
      <c r="R253">
        <f t="shared" si="55"/>
        <v>0</v>
      </c>
      <c r="S253">
        <f t="shared" si="56"/>
        <v>16.990000000000002</v>
      </c>
    </row>
    <row r="254" spans="1:19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  <c r="F254">
        <f t="shared" si="43"/>
        <v>20</v>
      </c>
      <c r="G254">
        <f t="shared" si="44"/>
        <v>0</v>
      </c>
      <c r="H254">
        <f t="shared" si="45"/>
        <v>20</v>
      </c>
      <c r="I254">
        <f t="shared" si="46"/>
        <v>0</v>
      </c>
      <c r="J254">
        <f t="shared" si="47"/>
        <v>0</v>
      </c>
      <c r="K254">
        <f t="shared" si="48"/>
        <v>0</v>
      </c>
      <c r="L254">
        <f t="shared" si="49"/>
        <v>600</v>
      </c>
      <c r="M254">
        <f t="shared" si="50"/>
        <v>603.89</v>
      </c>
      <c r="N254">
        <f t="shared" si="51"/>
        <v>0</v>
      </c>
      <c r="O254">
        <f t="shared" si="52"/>
        <v>603.89</v>
      </c>
      <c r="P254">
        <f t="shared" si="53"/>
        <v>0</v>
      </c>
      <c r="Q254">
        <f t="shared" si="54"/>
        <v>0</v>
      </c>
      <c r="R254">
        <f t="shared" si="55"/>
        <v>0</v>
      </c>
      <c r="S254">
        <f t="shared" si="56"/>
        <v>3.89</v>
      </c>
    </row>
    <row r="255" spans="1:19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  <c r="F255">
        <f t="shared" si="43"/>
        <v>6</v>
      </c>
      <c r="G255">
        <f t="shared" si="44"/>
        <v>0</v>
      </c>
      <c r="H255">
        <f t="shared" si="45"/>
        <v>0</v>
      </c>
      <c r="I255">
        <f t="shared" si="46"/>
        <v>0</v>
      </c>
      <c r="J255">
        <f t="shared" si="47"/>
        <v>0</v>
      </c>
      <c r="K255">
        <f t="shared" si="48"/>
        <v>6</v>
      </c>
      <c r="L255">
        <f t="shared" si="49"/>
        <v>360</v>
      </c>
      <c r="M255">
        <f t="shared" si="50"/>
        <v>368.73</v>
      </c>
      <c r="N255">
        <f t="shared" si="51"/>
        <v>0</v>
      </c>
      <c r="O255">
        <f t="shared" si="52"/>
        <v>0</v>
      </c>
      <c r="P255">
        <f t="shared" si="53"/>
        <v>0</v>
      </c>
      <c r="Q255">
        <f t="shared" si="54"/>
        <v>0</v>
      </c>
      <c r="R255">
        <f t="shared" si="55"/>
        <v>368.73</v>
      </c>
      <c r="S255">
        <f t="shared" si="56"/>
        <v>8.73</v>
      </c>
    </row>
    <row r="256" spans="1:19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  <c r="F256">
        <f t="shared" si="43"/>
        <v>5</v>
      </c>
      <c r="G256">
        <f t="shared" si="44"/>
        <v>5</v>
      </c>
      <c r="H256">
        <f t="shared" si="45"/>
        <v>0</v>
      </c>
      <c r="I256">
        <f t="shared" si="46"/>
        <v>0</v>
      </c>
      <c r="J256">
        <f t="shared" si="47"/>
        <v>0</v>
      </c>
      <c r="K256">
        <f t="shared" si="48"/>
        <v>0</v>
      </c>
      <c r="L256">
        <f t="shared" si="49"/>
        <v>100</v>
      </c>
      <c r="M256">
        <f t="shared" si="50"/>
        <v>107.91</v>
      </c>
      <c r="N256">
        <f t="shared" si="51"/>
        <v>107.91</v>
      </c>
      <c r="O256">
        <f t="shared" si="52"/>
        <v>0</v>
      </c>
      <c r="P256">
        <f t="shared" si="53"/>
        <v>0</v>
      </c>
      <c r="Q256">
        <f t="shared" si="54"/>
        <v>0</v>
      </c>
      <c r="R256">
        <f t="shared" si="55"/>
        <v>0</v>
      </c>
      <c r="S256">
        <f t="shared" si="56"/>
        <v>7.91</v>
      </c>
    </row>
    <row r="257" spans="1:19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  <c r="F257">
        <f t="shared" si="43"/>
        <v>17</v>
      </c>
      <c r="G257">
        <f t="shared" si="44"/>
        <v>17</v>
      </c>
      <c r="H257">
        <f t="shared" si="45"/>
        <v>0</v>
      </c>
      <c r="I257">
        <f t="shared" si="46"/>
        <v>0</v>
      </c>
      <c r="J257">
        <f t="shared" si="47"/>
        <v>0</v>
      </c>
      <c r="K257">
        <f t="shared" si="48"/>
        <v>0</v>
      </c>
      <c r="L257">
        <f t="shared" si="49"/>
        <v>340</v>
      </c>
      <c r="M257">
        <f t="shared" si="50"/>
        <v>343.89000000000004</v>
      </c>
      <c r="N257">
        <f t="shared" si="51"/>
        <v>343.89000000000004</v>
      </c>
      <c r="O257">
        <f t="shared" si="52"/>
        <v>0</v>
      </c>
      <c r="P257">
        <f t="shared" si="53"/>
        <v>0</v>
      </c>
      <c r="Q257">
        <f t="shared" si="54"/>
        <v>0</v>
      </c>
      <c r="R257">
        <f t="shared" si="55"/>
        <v>0</v>
      </c>
      <c r="S257">
        <f t="shared" si="56"/>
        <v>3.89</v>
      </c>
    </row>
    <row r="258" spans="1:19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  <c r="F258">
        <f t="shared" si="43"/>
        <v>22</v>
      </c>
      <c r="G258">
        <f t="shared" si="44"/>
        <v>0</v>
      </c>
      <c r="H258">
        <f t="shared" si="45"/>
        <v>0</v>
      </c>
      <c r="I258">
        <f t="shared" si="46"/>
        <v>22</v>
      </c>
      <c r="J258">
        <f t="shared" si="47"/>
        <v>0</v>
      </c>
      <c r="K258">
        <f t="shared" si="48"/>
        <v>0</v>
      </c>
      <c r="L258">
        <f t="shared" si="49"/>
        <v>880</v>
      </c>
      <c r="M258">
        <f t="shared" si="50"/>
        <v>896.99</v>
      </c>
      <c r="N258">
        <f t="shared" si="51"/>
        <v>0</v>
      </c>
      <c r="O258">
        <f t="shared" si="52"/>
        <v>0</v>
      </c>
      <c r="P258">
        <f t="shared" si="53"/>
        <v>896.99</v>
      </c>
      <c r="Q258">
        <f t="shared" si="54"/>
        <v>0</v>
      </c>
      <c r="R258">
        <f t="shared" si="55"/>
        <v>0</v>
      </c>
      <c r="S258">
        <f t="shared" si="56"/>
        <v>16.990000000000002</v>
      </c>
    </row>
    <row r="259" spans="1:19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  <c r="F259">
        <f t="shared" ref="F259:F322" si="57">DATEDIF(A259,B259,"d")</f>
        <v>3</v>
      </c>
      <c r="G259">
        <f t="shared" ref="G259:G322" si="58">IF($E259 = 2, $F259, 0)</f>
        <v>0</v>
      </c>
      <c r="H259">
        <f t="shared" ref="H259:H322" si="59">IF($E259 = 3, $F259, 0)</f>
        <v>0</v>
      </c>
      <c r="I259">
        <f t="shared" ref="I259:I322" si="60">IF($E259 = 4, $F259, 0)</f>
        <v>0</v>
      </c>
      <c r="J259">
        <f t="shared" ref="J259:J322" si="61">IF($E259 = 5, $F259, 0)</f>
        <v>3</v>
      </c>
      <c r="K259">
        <f t="shared" ref="K259:K322" si="62">IF($E259 = 6, $F259, 0)</f>
        <v>0</v>
      </c>
      <c r="L259">
        <f t="shared" ref="L259:L322" si="63">10*$E259*$F259</f>
        <v>150</v>
      </c>
      <c r="M259">
        <f t="shared" ref="M259:M322" si="64">$L259 + $C259 + $D259</f>
        <v>160.46</v>
      </c>
      <c r="N259">
        <f t="shared" ref="N259:N322" si="65">IF($E259 = 2, $M259, 0)</f>
        <v>0</v>
      </c>
      <c r="O259">
        <f t="shared" ref="O259:O322" si="66">IF($E259 = 3, $M259, 0)</f>
        <v>0</v>
      </c>
      <c r="P259">
        <f t="shared" ref="P259:P322" si="67">IF($E259 = 4, $M259, 0)</f>
        <v>0</v>
      </c>
      <c r="Q259">
        <f t="shared" ref="Q259:Q322" si="68">IF($E259 = 5, $M259, 0)</f>
        <v>160.46</v>
      </c>
      <c r="R259">
        <f t="shared" ref="R259:R322" si="69">IF($E259 = 6, $M259, 0)</f>
        <v>0</v>
      </c>
      <c r="S259">
        <f t="shared" ref="S259:S322" si="70">$C259+$D259</f>
        <v>10.459999999999999</v>
      </c>
    </row>
    <row r="260" spans="1:19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  <c r="F260">
        <f t="shared" si="57"/>
        <v>6</v>
      </c>
      <c r="G260">
        <f t="shared" si="58"/>
        <v>0</v>
      </c>
      <c r="H260">
        <f t="shared" si="59"/>
        <v>0</v>
      </c>
      <c r="I260">
        <f t="shared" si="60"/>
        <v>0</v>
      </c>
      <c r="J260">
        <f t="shared" si="61"/>
        <v>6</v>
      </c>
      <c r="K260">
        <f t="shared" si="62"/>
        <v>0</v>
      </c>
      <c r="L260">
        <f t="shared" si="63"/>
        <v>300</v>
      </c>
      <c r="M260">
        <f t="shared" si="64"/>
        <v>308.61</v>
      </c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308.61</v>
      </c>
      <c r="R260">
        <f t="shared" si="69"/>
        <v>0</v>
      </c>
      <c r="S260">
        <f t="shared" si="70"/>
        <v>8.6100000000000012</v>
      </c>
    </row>
    <row r="261" spans="1:19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  <c r="F261">
        <f t="shared" si="57"/>
        <v>27</v>
      </c>
      <c r="G261">
        <f t="shared" si="58"/>
        <v>27</v>
      </c>
      <c r="H261">
        <f t="shared" si="59"/>
        <v>0</v>
      </c>
      <c r="I261">
        <f t="shared" si="60"/>
        <v>0</v>
      </c>
      <c r="J261">
        <f t="shared" si="61"/>
        <v>0</v>
      </c>
      <c r="K261">
        <f t="shared" si="62"/>
        <v>0</v>
      </c>
      <c r="L261">
        <f t="shared" si="63"/>
        <v>540</v>
      </c>
      <c r="M261">
        <f t="shared" si="64"/>
        <v>549.12</v>
      </c>
      <c r="N261">
        <f t="shared" si="65"/>
        <v>549.12</v>
      </c>
      <c r="O261">
        <f t="shared" si="66"/>
        <v>0</v>
      </c>
      <c r="P261">
        <f t="shared" si="67"/>
        <v>0</v>
      </c>
      <c r="Q261">
        <f t="shared" si="68"/>
        <v>0</v>
      </c>
      <c r="R261">
        <f t="shared" si="69"/>
        <v>0</v>
      </c>
      <c r="S261">
        <f t="shared" si="70"/>
        <v>9.120000000000001</v>
      </c>
    </row>
    <row r="262" spans="1:19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  <c r="F262">
        <f t="shared" si="57"/>
        <v>23</v>
      </c>
      <c r="G262">
        <f t="shared" si="58"/>
        <v>23</v>
      </c>
      <c r="H262">
        <f t="shared" si="59"/>
        <v>0</v>
      </c>
      <c r="I262">
        <f t="shared" si="60"/>
        <v>0</v>
      </c>
      <c r="J262">
        <f t="shared" si="61"/>
        <v>0</v>
      </c>
      <c r="K262">
        <f t="shared" si="62"/>
        <v>0</v>
      </c>
      <c r="L262">
        <f t="shared" si="63"/>
        <v>460</v>
      </c>
      <c r="M262">
        <f t="shared" si="64"/>
        <v>467.54</v>
      </c>
      <c r="N262">
        <f t="shared" si="65"/>
        <v>467.54</v>
      </c>
      <c r="O262">
        <f t="shared" si="66"/>
        <v>0</v>
      </c>
      <c r="P262">
        <f t="shared" si="67"/>
        <v>0</v>
      </c>
      <c r="Q262">
        <f t="shared" si="68"/>
        <v>0</v>
      </c>
      <c r="R262">
        <f t="shared" si="69"/>
        <v>0</v>
      </c>
      <c r="S262">
        <f t="shared" si="70"/>
        <v>7.54</v>
      </c>
    </row>
    <row r="263" spans="1:19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  <c r="F263">
        <f t="shared" si="57"/>
        <v>9</v>
      </c>
      <c r="G263">
        <f t="shared" si="58"/>
        <v>0</v>
      </c>
      <c r="H263">
        <f t="shared" si="59"/>
        <v>0</v>
      </c>
      <c r="I263">
        <f t="shared" si="60"/>
        <v>9</v>
      </c>
      <c r="J263">
        <f t="shared" si="61"/>
        <v>0</v>
      </c>
      <c r="K263">
        <f t="shared" si="62"/>
        <v>0</v>
      </c>
      <c r="L263">
        <f t="shared" si="63"/>
        <v>360</v>
      </c>
      <c r="M263">
        <f t="shared" si="64"/>
        <v>367.06</v>
      </c>
      <c r="N263">
        <f t="shared" si="65"/>
        <v>0</v>
      </c>
      <c r="O263">
        <f t="shared" si="66"/>
        <v>0</v>
      </c>
      <c r="P263">
        <f t="shared" si="67"/>
        <v>367.06</v>
      </c>
      <c r="Q263">
        <f t="shared" si="68"/>
        <v>0</v>
      </c>
      <c r="R263">
        <f t="shared" si="69"/>
        <v>0</v>
      </c>
      <c r="S263">
        <f t="shared" si="70"/>
        <v>7.06</v>
      </c>
    </row>
    <row r="264" spans="1:19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  <c r="F264">
        <f t="shared" si="57"/>
        <v>9</v>
      </c>
      <c r="G264">
        <f t="shared" si="58"/>
        <v>0</v>
      </c>
      <c r="H264">
        <f t="shared" si="59"/>
        <v>9</v>
      </c>
      <c r="I264">
        <f t="shared" si="60"/>
        <v>0</v>
      </c>
      <c r="J264">
        <f t="shared" si="61"/>
        <v>0</v>
      </c>
      <c r="K264">
        <f t="shared" si="62"/>
        <v>0</v>
      </c>
      <c r="L264">
        <f t="shared" si="63"/>
        <v>270</v>
      </c>
      <c r="M264">
        <f t="shared" si="64"/>
        <v>283.35999999999996</v>
      </c>
      <c r="N264">
        <f t="shared" si="65"/>
        <v>0</v>
      </c>
      <c r="O264">
        <f t="shared" si="66"/>
        <v>283.35999999999996</v>
      </c>
      <c r="P264">
        <f t="shared" si="67"/>
        <v>0</v>
      </c>
      <c r="Q264">
        <f t="shared" si="68"/>
        <v>0</v>
      </c>
      <c r="R264">
        <f t="shared" si="69"/>
        <v>0</v>
      </c>
      <c r="S264">
        <f t="shared" si="70"/>
        <v>13.36</v>
      </c>
    </row>
    <row r="265" spans="1:19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  <c r="F265">
        <f t="shared" si="57"/>
        <v>19</v>
      </c>
      <c r="G265">
        <f t="shared" si="58"/>
        <v>0</v>
      </c>
      <c r="H265">
        <f t="shared" si="59"/>
        <v>19</v>
      </c>
      <c r="I265">
        <f t="shared" si="60"/>
        <v>0</v>
      </c>
      <c r="J265">
        <f t="shared" si="61"/>
        <v>0</v>
      </c>
      <c r="K265">
        <f t="shared" si="62"/>
        <v>0</v>
      </c>
      <c r="L265">
        <f t="shared" si="63"/>
        <v>570</v>
      </c>
      <c r="M265">
        <f t="shared" si="64"/>
        <v>580.87</v>
      </c>
      <c r="N265">
        <f t="shared" si="65"/>
        <v>0</v>
      </c>
      <c r="O265">
        <f t="shared" si="66"/>
        <v>580.87</v>
      </c>
      <c r="P265">
        <f t="shared" si="67"/>
        <v>0</v>
      </c>
      <c r="Q265">
        <f t="shared" si="68"/>
        <v>0</v>
      </c>
      <c r="R265">
        <f t="shared" si="69"/>
        <v>0</v>
      </c>
      <c r="S265">
        <f t="shared" si="70"/>
        <v>10.87</v>
      </c>
    </row>
    <row r="266" spans="1:19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  <c r="F266">
        <f t="shared" si="57"/>
        <v>20</v>
      </c>
      <c r="G266">
        <f t="shared" si="58"/>
        <v>0</v>
      </c>
      <c r="H266">
        <f t="shared" si="59"/>
        <v>0</v>
      </c>
      <c r="I266">
        <f t="shared" si="60"/>
        <v>20</v>
      </c>
      <c r="J266">
        <f t="shared" si="61"/>
        <v>0</v>
      </c>
      <c r="K266">
        <f t="shared" si="62"/>
        <v>0</v>
      </c>
      <c r="L266">
        <f t="shared" si="63"/>
        <v>800</v>
      </c>
      <c r="M266">
        <f t="shared" si="64"/>
        <v>817.3900000000001</v>
      </c>
      <c r="N266">
        <f t="shared" si="65"/>
        <v>0</v>
      </c>
      <c r="O266">
        <f t="shared" si="66"/>
        <v>0</v>
      </c>
      <c r="P266">
        <f t="shared" si="67"/>
        <v>817.3900000000001</v>
      </c>
      <c r="Q266">
        <f t="shared" si="68"/>
        <v>0</v>
      </c>
      <c r="R266">
        <f t="shared" si="69"/>
        <v>0</v>
      </c>
      <c r="S266">
        <f t="shared" si="70"/>
        <v>17.39</v>
      </c>
    </row>
    <row r="267" spans="1:19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  <c r="F267">
        <f t="shared" si="57"/>
        <v>17</v>
      </c>
      <c r="G267">
        <f t="shared" si="58"/>
        <v>0</v>
      </c>
      <c r="H267">
        <f t="shared" si="59"/>
        <v>0</v>
      </c>
      <c r="I267">
        <f t="shared" si="60"/>
        <v>17</v>
      </c>
      <c r="J267">
        <f t="shared" si="61"/>
        <v>0</v>
      </c>
      <c r="K267">
        <f t="shared" si="62"/>
        <v>0</v>
      </c>
      <c r="L267">
        <f t="shared" si="63"/>
        <v>680</v>
      </c>
      <c r="M267">
        <f t="shared" si="64"/>
        <v>691.74</v>
      </c>
      <c r="N267">
        <f t="shared" si="65"/>
        <v>0</v>
      </c>
      <c r="O267">
        <f t="shared" si="66"/>
        <v>0</v>
      </c>
      <c r="P267">
        <f t="shared" si="67"/>
        <v>691.74</v>
      </c>
      <c r="Q267">
        <f t="shared" si="68"/>
        <v>0</v>
      </c>
      <c r="R267">
        <f t="shared" si="69"/>
        <v>0</v>
      </c>
      <c r="S267">
        <f t="shared" si="70"/>
        <v>11.74</v>
      </c>
    </row>
    <row r="268" spans="1:19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  <c r="F268">
        <f t="shared" si="57"/>
        <v>2</v>
      </c>
      <c r="G268">
        <f t="shared" si="58"/>
        <v>0</v>
      </c>
      <c r="H268">
        <f t="shared" si="59"/>
        <v>0</v>
      </c>
      <c r="I268">
        <f t="shared" si="60"/>
        <v>2</v>
      </c>
      <c r="J268">
        <f t="shared" si="61"/>
        <v>0</v>
      </c>
      <c r="K268">
        <f t="shared" si="62"/>
        <v>0</v>
      </c>
      <c r="L268">
        <f t="shared" si="63"/>
        <v>80</v>
      </c>
      <c r="M268">
        <f t="shared" si="64"/>
        <v>83.89</v>
      </c>
      <c r="N268">
        <f t="shared" si="65"/>
        <v>0</v>
      </c>
      <c r="O268">
        <f t="shared" si="66"/>
        <v>0</v>
      </c>
      <c r="P268">
        <f t="shared" si="67"/>
        <v>83.89</v>
      </c>
      <c r="Q268">
        <f t="shared" si="68"/>
        <v>0</v>
      </c>
      <c r="R268">
        <f t="shared" si="69"/>
        <v>0</v>
      </c>
      <c r="S268">
        <f t="shared" si="70"/>
        <v>3.89</v>
      </c>
    </row>
    <row r="269" spans="1:19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  <c r="F269">
        <f t="shared" si="57"/>
        <v>26</v>
      </c>
      <c r="G269">
        <f t="shared" si="58"/>
        <v>26</v>
      </c>
      <c r="H269">
        <f t="shared" si="59"/>
        <v>0</v>
      </c>
      <c r="I269">
        <f t="shared" si="60"/>
        <v>0</v>
      </c>
      <c r="J269">
        <f t="shared" si="61"/>
        <v>0</v>
      </c>
      <c r="K269">
        <f t="shared" si="62"/>
        <v>0</v>
      </c>
      <c r="L269">
        <f t="shared" si="63"/>
        <v>520</v>
      </c>
      <c r="M269">
        <f t="shared" si="64"/>
        <v>530.46</v>
      </c>
      <c r="N269">
        <f t="shared" si="65"/>
        <v>530.46</v>
      </c>
      <c r="O269">
        <f t="shared" si="66"/>
        <v>0</v>
      </c>
      <c r="P269">
        <f t="shared" si="67"/>
        <v>0</v>
      </c>
      <c r="Q269">
        <f t="shared" si="68"/>
        <v>0</v>
      </c>
      <c r="R269">
        <f t="shared" si="69"/>
        <v>0</v>
      </c>
      <c r="S269">
        <f t="shared" si="70"/>
        <v>10.459999999999999</v>
      </c>
    </row>
    <row r="270" spans="1:19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  <c r="F270">
        <f t="shared" si="57"/>
        <v>10</v>
      </c>
      <c r="G270">
        <f t="shared" si="58"/>
        <v>0</v>
      </c>
      <c r="H270">
        <f t="shared" si="59"/>
        <v>0</v>
      </c>
      <c r="I270">
        <f t="shared" si="60"/>
        <v>0</v>
      </c>
      <c r="J270">
        <f t="shared" si="61"/>
        <v>10</v>
      </c>
      <c r="K270">
        <f t="shared" si="62"/>
        <v>0</v>
      </c>
      <c r="L270">
        <f t="shared" si="63"/>
        <v>500</v>
      </c>
      <c r="M270">
        <f t="shared" si="64"/>
        <v>507.54</v>
      </c>
      <c r="N270">
        <f t="shared" si="65"/>
        <v>0</v>
      </c>
      <c r="O270">
        <f t="shared" si="66"/>
        <v>0</v>
      </c>
      <c r="P270">
        <f t="shared" si="67"/>
        <v>0</v>
      </c>
      <c r="Q270">
        <f t="shared" si="68"/>
        <v>507.54</v>
      </c>
      <c r="R270">
        <f t="shared" si="69"/>
        <v>0</v>
      </c>
      <c r="S270">
        <f t="shared" si="70"/>
        <v>7.54</v>
      </c>
    </row>
    <row r="271" spans="1:19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  <c r="F271">
        <f t="shared" si="57"/>
        <v>15</v>
      </c>
      <c r="G271">
        <f t="shared" si="58"/>
        <v>0</v>
      </c>
      <c r="H271">
        <f t="shared" si="59"/>
        <v>0</v>
      </c>
      <c r="I271">
        <f t="shared" si="60"/>
        <v>0</v>
      </c>
      <c r="J271">
        <f t="shared" si="61"/>
        <v>0</v>
      </c>
      <c r="K271">
        <f t="shared" si="62"/>
        <v>15</v>
      </c>
      <c r="L271">
        <f t="shared" si="63"/>
        <v>900</v>
      </c>
      <c r="M271">
        <f t="shared" si="64"/>
        <v>910</v>
      </c>
      <c r="N271">
        <f t="shared" si="65"/>
        <v>0</v>
      </c>
      <c r="O271">
        <f t="shared" si="66"/>
        <v>0</v>
      </c>
      <c r="P271">
        <f t="shared" si="67"/>
        <v>0</v>
      </c>
      <c r="Q271">
        <f t="shared" si="68"/>
        <v>0</v>
      </c>
      <c r="R271">
        <f t="shared" si="69"/>
        <v>910</v>
      </c>
      <c r="S271">
        <f t="shared" si="70"/>
        <v>10</v>
      </c>
    </row>
    <row r="272" spans="1:19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  <c r="F272">
        <f t="shared" si="57"/>
        <v>21</v>
      </c>
      <c r="G272">
        <f t="shared" si="58"/>
        <v>0</v>
      </c>
      <c r="H272">
        <f t="shared" si="59"/>
        <v>21</v>
      </c>
      <c r="I272">
        <f t="shared" si="60"/>
        <v>0</v>
      </c>
      <c r="J272">
        <f t="shared" si="61"/>
        <v>0</v>
      </c>
      <c r="K272">
        <f t="shared" si="62"/>
        <v>0</v>
      </c>
      <c r="L272">
        <f t="shared" si="63"/>
        <v>630</v>
      </c>
      <c r="M272">
        <f t="shared" si="64"/>
        <v>638.88</v>
      </c>
      <c r="N272">
        <f t="shared" si="65"/>
        <v>0</v>
      </c>
      <c r="O272">
        <f t="shared" si="66"/>
        <v>638.88</v>
      </c>
      <c r="P272">
        <f t="shared" si="67"/>
        <v>0</v>
      </c>
      <c r="Q272">
        <f t="shared" si="68"/>
        <v>0</v>
      </c>
      <c r="R272">
        <f t="shared" si="69"/>
        <v>0</v>
      </c>
      <c r="S272">
        <f t="shared" si="70"/>
        <v>8.8800000000000008</v>
      </c>
    </row>
    <row r="273" spans="1:19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  <c r="F273">
        <f t="shared" si="57"/>
        <v>22</v>
      </c>
      <c r="G273">
        <f t="shared" si="58"/>
        <v>22</v>
      </c>
      <c r="H273">
        <f t="shared" si="59"/>
        <v>0</v>
      </c>
      <c r="I273">
        <f t="shared" si="60"/>
        <v>0</v>
      </c>
      <c r="J273">
        <f t="shared" si="61"/>
        <v>0</v>
      </c>
      <c r="K273">
        <f t="shared" si="62"/>
        <v>0</v>
      </c>
      <c r="L273">
        <f t="shared" si="63"/>
        <v>440</v>
      </c>
      <c r="M273">
        <f t="shared" si="64"/>
        <v>447.25</v>
      </c>
      <c r="N273">
        <f t="shared" si="65"/>
        <v>447.25</v>
      </c>
      <c r="O273">
        <f t="shared" si="66"/>
        <v>0</v>
      </c>
      <c r="P273">
        <f t="shared" si="67"/>
        <v>0</v>
      </c>
      <c r="Q273">
        <f t="shared" si="68"/>
        <v>0</v>
      </c>
      <c r="R273">
        <f t="shared" si="69"/>
        <v>0</v>
      </c>
      <c r="S273">
        <f t="shared" si="70"/>
        <v>7.25</v>
      </c>
    </row>
    <row r="274" spans="1:19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  <c r="F274">
        <f t="shared" si="57"/>
        <v>25</v>
      </c>
      <c r="G274">
        <f t="shared" si="58"/>
        <v>25</v>
      </c>
      <c r="H274">
        <f t="shared" si="59"/>
        <v>0</v>
      </c>
      <c r="I274">
        <f t="shared" si="60"/>
        <v>0</v>
      </c>
      <c r="J274">
        <f t="shared" si="61"/>
        <v>0</v>
      </c>
      <c r="K274">
        <f t="shared" si="62"/>
        <v>0</v>
      </c>
      <c r="L274">
        <f t="shared" si="63"/>
        <v>500</v>
      </c>
      <c r="M274">
        <f t="shared" si="64"/>
        <v>514.37</v>
      </c>
      <c r="N274">
        <f t="shared" si="65"/>
        <v>514.37</v>
      </c>
      <c r="O274">
        <f t="shared" si="66"/>
        <v>0</v>
      </c>
      <c r="P274">
        <f t="shared" si="67"/>
        <v>0</v>
      </c>
      <c r="Q274">
        <f t="shared" si="68"/>
        <v>0</v>
      </c>
      <c r="R274">
        <f t="shared" si="69"/>
        <v>0</v>
      </c>
      <c r="S274">
        <f t="shared" si="70"/>
        <v>14.37</v>
      </c>
    </row>
    <row r="275" spans="1:19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  <c r="F275">
        <f t="shared" si="57"/>
        <v>27</v>
      </c>
      <c r="G275">
        <f t="shared" si="58"/>
        <v>0</v>
      </c>
      <c r="H275">
        <f t="shared" si="59"/>
        <v>0</v>
      </c>
      <c r="I275">
        <f t="shared" si="60"/>
        <v>27</v>
      </c>
      <c r="J275">
        <f t="shared" si="61"/>
        <v>0</v>
      </c>
      <c r="K275">
        <f t="shared" si="62"/>
        <v>0</v>
      </c>
      <c r="L275">
        <f t="shared" si="63"/>
        <v>1080</v>
      </c>
      <c r="M275">
        <f t="shared" si="64"/>
        <v>1097.3900000000001</v>
      </c>
      <c r="N275">
        <f t="shared" si="65"/>
        <v>0</v>
      </c>
      <c r="O275">
        <f t="shared" si="66"/>
        <v>0</v>
      </c>
      <c r="P275">
        <f t="shared" si="67"/>
        <v>1097.3900000000001</v>
      </c>
      <c r="Q275">
        <f t="shared" si="68"/>
        <v>0</v>
      </c>
      <c r="R275">
        <f t="shared" si="69"/>
        <v>0</v>
      </c>
      <c r="S275">
        <f t="shared" si="70"/>
        <v>17.39</v>
      </c>
    </row>
    <row r="276" spans="1:19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  <c r="F276">
        <f t="shared" si="57"/>
        <v>16</v>
      </c>
      <c r="G276">
        <f t="shared" si="58"/>
        <v>0</v>
      </c>
      <c r="H276">
        <f t="shared" si="59"/>
        <v>0</v>
      </c>
      <c r="I276">
        <f t="shared" si="60"/>
        <v>16</v>
      </c>
      <c r="J276">
        <f t="shared" si="61"/>
        <v>0</v>
      </c>
      <c r="K276">
        <f t="shared" si="62"/>
        <v>0</v>
      </c>
      <c r="L276">
        <f t="shared" si="63"/>
        <v>640</v>
      </c>
      <c r="M276">
        <f t="shared" si="64"/>
        <v>656.99</v>
      </c>
      <c r="N276">
        <f t="shared" si="65"/>
        <v>0</v>
      </c>
      <c r="O276">
        <f t="shared" si="66"/>
        <v>0</v>
      </c>
      <c r="P276">
        <f t="shared" si="67"/>
        <v>656.99</v>
      </c>
      <c r="Q276">
        <f t="shared" si="68"/>
        <v>0</v>
      </c>
      <c r="R276">
        <f t="shared" si="69"/>
        <v>0</v>
      </c>
      <c r="S276">
        <f t="shared" si="70"/>
        <v>16.990000000000002</v>
      </c>
    </row>
    <row r="277" spans="1:19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  <c r="F277">
        <f t="shared" si="57"/>
        <v>23</v>
      </c>
      <c r="G277">
        <f t="shared" si="58"/>
        <v>0</v>
      </c>
      <c r="H277">
        <f t="shared" si="59"/>
        <v>0</v>
      </c>
      <c r="I277">
        <f t="shared" si="60"/>
        <v>0</v>
      </c>
      <c r="J277">
        <f t="shared" si="61"/>
        <v>0</v>
      </c>
      <c r="K277">
        <f t="shared" si="62"/>
        <v>23</v>
      </c>
      <c r="L277">
        <f t="shared" si="63"/>
        <v>1380</v>
      </c>
      <c r="M277">
        <f t="shared" si="64"/>
        <v>1394.5</v>
      </c>
      <c r="N277">
        <f t="shared" si="65"/>
        <v>0</v>
      </c>
      <c r="O277">
        <f t="shared" si="66"/>
        <v>0</v>
      </c>
      <c r="P277">
        <f t="shared" si="67"/>
        <v>0</v>
      </c>
      <c r="Q277">
        <f t="shared" si="68"/>
        <v>0</v>
      </c>
      <c r="R277">
        <f t="shared" si="69"/>
        <v>1394.5</v>
      </c>
      <c r="S277">
        <f t="shared" si="70"/>
        <v>14.5</v>
      </c>
    </row>
    <row r="278" spans="1:19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  <c r="F278">
        <f t="shared" si="57"/>
        <v>18</v>
      </c>
      <c r="G278">
        <f t="shared" si="58"/>
        <v>0</v>
      </c>
      <c r="H278">
        <f t="shared" si="59"/>
        <v>0</v>
      </c>
      <c r="I278">
        <f t="shared" si="60"/>
        <v>0</v>
      </c>
      <c r="J278">
        <f t="shared" si="61"/>
        <v>18</v>
      </c>
      <c r="K278">
        <f t="shared" si="62"/>
        <v>0</v>
      </c>
      <c r="L278">
        <f t="shared" si="63"/>
        <v>900</v>
      </c>
      <c r="M278">
        <f t="shared" si="64"/>
        <v>911.71999999999991</v>
      </c>
      <c r="N278">
        <f t="shared" si="65"/>
        <v>0</v>
      </c>
      <c r="O278">
        <f t="shared" si="66"/>
        <v>0</v>
      </c>
      <c r="P278">
        <f t="shared" si="67"/>
        <v>0</v>
      </c>
      <c r="Q278">
        <f t="shared" si="68"/>
        <v>911.71999999999991</v>
      </c>
      <c r="R278">
        <f t="shared" si="69"/>
        <v>0</v>
      </c>
      <c r="S278">
        <f t="shared" si="70"/>
        <v>11.72</v>
      </c>
    </row>
    <row r="279" spans="1:19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  <c r="F279">
        <f t="shared" si="57"/>
        <v>19</v>
      </c>
      <c r="G279">
        <f t="shared" si="58"/>
        <v>0</v>
      </c>
      <c r="H279">
        <f t="shared" si="59"/>
        <v>0</v>
      </c>
      <c r="I279">
        <f t="shared" si="60"/>
        <v>0</v>
      </c>
      <c r="J279">
        <f t="shared" si="61"/>
        <v>19</v>
      </c>
      <c r="K279">
        <f t="shared" si="62"/>
        <v>0</v>
      </c>
      <c r="L279">
        <f t="shared" si="63"/>
        <v>950</v>
      </c>
      <c r="M279">
        <f t="shared" si="64"/>
        <v>967.2700000000001</v>
      </c>
      <c r="N279">
        <f t="shared" si="65"/>
        <v>0</v>
      </c>
      <c r="O279">
        <f t="shared" si="66"/>
        <v>0</v>
      </c>
      <c r="P279">
        <f t="shared" si="67"/>
        <v>0</v>
      </c>
      <c r="Q279">
        <f t="shared" si="68"/>
        <v>967.2700000000001</v>
      </c>
      <c r="R279">
        <f t="shared" si="69"/>
        <v>0</v>
      </c>
      <c r="S279">
        <f t="shared" si="70"/>
        <v>17.27</v>
      </c>
    </row>
    <row r="280" spans="1:19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  <c r="F280">
        <f t="shared" si="57"/>
        <v>25</v>
      </c>
      <c r="G280">
        <f t="shared" si="58"/>
        <v>0</v>
      </c>
      <c r="H280">
        <f t="shared" si="59"/>
        <v>0</v>
      </c>
      <c r="I280">
        <f t="shared" si="60"/>
        <v>25</v>
      </c>
      <c r="J280">
        <f t="shared" si="61"/>
        <v>0</v>
      </c>
      <c r="K280">
        <f t="shared" si="62"/>
        <v>0</v>
      </c>
      <c r="L280">
        <f t="shared" si="63"/>
        <v>1000</v>
      </c>
      <c r="M280">
        <f t="shared" si="64"/>
        <v>1009.3</v>
      </c>
      <c r="N280">
        <f t="shared" si="65"/>
        <v>0</v>
      </c>
      <c r="O280">
        <f t="shared" si="66"/>
        <v>0</v>
      </c>
      <c r="P280">
        <f t="shared" si="67"/>
        <v>1009.3</v>
      </c>
      <c r="Q280">
        <f t="shared" si="68"/>
        <v>0</v>
      </c>
      <c r="R280">
        <f t="shared" si="69"/>
        <v>0</v>
      </c>
      <c r="S280">
        <f t="shared" si="70"/>
        <v>9.3000000000000007</v>
      </c>
    </row>
    <row r="281" spans="1:19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  <c r="F281">
        <f t="shared" si="57"/>
        <v>12</v>
      </c>
      <c r="G281">
        <f t="shared" si="58"/>
        <v>0</v>
      </c>
      <c r="H281">
        <f t="shared" si="59"/>
        <v>0</v>
      </c>
      <c r="I281">
        <f t="shared" si="60"/>
        <v>0</v>
      </c>
      <c r="J281">
        <f t="shared" si="61"/>
        <v>12</v>
      </c>
      <c r="K281">
        <f t="shared" si="62"/>
        <v>0</v>
      </c>
      <c r="L281">
        <f t="shared" si="63"/>
        <v>600</v>
      </c>
      <c r="M281">
        <f t="shared" si="64"/>
        <v>612</v>
      </c>
      <c r="N281">
        <f t="shared" si="65"/>
        <v>0</v>
      </c>
      <c r="O281">
        <f t="shared" si="66"/>
        <v>0</v>
      </c>
      <c r="P281">
        <f t="shared" si="67"/>
        <v>0</v>
      </c>
      <c r="Q281">
        <f t="shared" si="68"/>
        <v>612</v>
      </c>
      <c r="R281">
        <f t="shared" si="69"/>
        <v>0</v>
      </c>
      <c r="S281">
        <f t="shared" si="70"/>
        <v>12</v>
      </c>
    </row>
    <row r="282" spans="1:19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  <c r="F282">
        <f t="shared" si="57"/>
        <v>25</v>
      </c>
      <c r="G282">
        <f t="shared" si="58"/>
        <v>0</v>
      </c>
      <c r="H282">
        <f t="shared" si="59"/>
        <v>25</v>
      </c>
      <c r="I282">
        <f t="shared" si="60"/>
        <v>0</v>
      </c>
      <c r="J282">
        <f t="shared" si="61"/>
        <v>0</v>
      </c>
      <c r="K282">
        <f t="shared" si="62"/>
        <v>0</v>
      </c>
      <c r="L282">
        <f t="shared" si="63"/>
        <v>750</v>
      </c>
      <c r="M282">
        <f t="shared" si="64"/>
        <v>756.75</v>
      </c>
      <c r="N282">
        <f t="shared" si="65"/>
        <v>0</v>
      </c>
      <c r="O282">
        <f t="shared" si="66"/>
        <v>756.75</v>
      </c>
      <c r="P282">
        <f t="shared" si="67"/>
        <v>0</v>
      </c>
      <c r="Q282">
        <f t="shared" si="68"/>
        <v>0</v>
      </c>
      <c r="R282">
        <f t="shared" si="69"/>
        <v>0</v>
      </c>
      <c r="S282">
        <f t="shared" si="70"/>
        <v>6.75</v>
      </c>
    </row>
    <row r="283" spans="1:19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  <c r="F283">
        <f t="shared" si="57"/>
        <v>6</v>
      </c>
      <c r="G283">
        <f t="shared" si="58"/>
        <v>0</v>
      </c>
      <c r="H283">
        <f t="shared" si="59"/>
        <v>0</v>
      </c>
      <c r="I283">
        <f t="shared" si="60"/>
        <v>0</v>
      </c>
      <c r="J283">
        <f t="shared" si="61"/>
        <v>0</v>
      </c>
      <c r="K283">
        <f t="shared" si="62"/>
        <v>6</v>
      </c>
      <c r="L283">
        <f t="shared" si="63"/>
        <v>360</v>
      </c>
      <c r="M283">
        <f t="shared" si="64"/>
        <v>371.74</v>
      </c>
      <c r="N283">
        <f t="shared" si="65"/>
        <v>0</v>
      </c>
      <c r="O283">
        <f t="shared" si="66"/>
        <v>0</v>
      </c>
      <c r="P283">
        <f t="shared" si="67"/>
        <v>0</v>
      </c>
      <c r="Q283">
        <f t="shared" si="68"/>
        <v>0</v>
      </c>
      <c r="R283">
        <f t="shared" si="69"/>
        <v>371.74</v>
      </c>
      <c r="S283">
        <f t="shared" si="70"/>
        <v>11.74</v>
      </c>
    </row>
    <row r="284" spans="1:19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  <c r="F284">
        <f t="shared" si="57"/>
        <v>14</v>
      </c>
      <c r="G284">
        <f t="shared" si="58"/>
        <v>0</v>
      </c>
      <c r="H284">
        <f t="shared" si="59"/>
        <v>0</v>
      </c>
      <c r="I284">
        <f t="shared" si="60"/>
        <v>0</v>
      </c>
      <c r="J284">
        <f t="shared" si="61"/>
        <v>0</v>
      </c>
      <c r="K284">
        <f t="shared" si="62"/>
        <v>14</v>
      </c>
      <c r="L284">
        <f t="shared" si="63"/>
        <v>840</v>
      </c>
      <c r="M284">
        <f t="shared" si="64"/>
        <v>846.93</v>
      </c>
      <c r="N284">
        <f t="shared" si="65"/>
        <v>0</v>
      </c>
      <c r="O284">
        <f t="shared" si="66"/>
        <v>0</v>
      </c>
      <c r="P284">
        <f t="shared" si="67"/>
        <v>0</v>
      </c>
      <c r="Q284">
        <f t="shared" si="68"/>
        <v>0</v>
      </c>
      <c r="R284">
        <f t="shared" si="69"/>
        <v>846.93</v>
      </c>
      <c r="S284">
        <f t="shared" si="70"/>
        <v>6.93</v>
      </c>
    </row>
    <row r="285" spans="1:19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  <c r="F285">
        <f t="shared" si="57"/>
        <v>19</v>
      </c>
      <c r="G285">
        <f t="shared" si="58"/>
        <v>0</v>
      </c>
      <c r="H285">
        <f t="shared" si="59"/>
        <v>0</v>
      </c>
      <c r="I285">
        <f t="shared" si="60"/>
        <v>0</v>
      </c>
      <c r="J285">
        <f t="shared" si="61"/>
        <v>19</v>
      </c>
      <c r="K285">
        <f t="shared" si="62"/>
        <v>0</v>
      </c>
      <c r="L285">
        <f t="shared" si="63"/>
        <v>950</v>
      </c>
      <c r="M285">
        <f t="shared" si="64"/>
        <v>957.91000000000008</v>
      </c>
      <c r="N285">
        <f t="shared" si="65"/>
        <v>0</v>
      </c>
      <c r="O285">
        <f t="shared" si="66"/>
        <v>0</v>
      </c>
      <c r="P285">
        <f t="shared" si="67"/>
        <v>0</v>
      </c>
      <c r="Q285">
        <f t="shared" si="68"/>
        <v>957.91000000000008</v>
      </c>
      <c r="R285">
        <f t="shared" si="69"/>
        <v>0</v>
      </c>
      <c r="S285">
        <f t="shared" si="70"/>
        <v>7.91</v>
      </c>
    </row>
    <row r="286" spans="1:19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  <c r="F286">
        <f t="shared" si="57"/>
        <v>2</v>
      </c>
      <c r="G286">
        <f t="shared" si="58"/>
        <v>0</v>
      </c>
      <c r="H286">
        <f t="shared" si="59"/>
        <v>0</v>
      </c>
      <c r="I286">
        <f t="shared" si="60"/>
        <v>2</v>
      </c>
      <c r="J286">
        <f t="shared" si="61"/>
        <v>0</v>
      </c>
      <c r="K286">
        <f t="shared" si="62"/>
        <v>0</v>
      </c>
      <c r="L286">
        <f t="shared" si="63"/>
        <v>80</v>
      </c>
      <c r="M286">
        <f t="shared" si="64"/>
        <v>86.93</v>
      </c>
      <c r="N286">
        <f t="shared" si="65"/>
        <v>0</v>
      </c>
      <c r="O286">
        <f t="shared" si="66"/>
        <v>0</v>
      </c>
      <c r="P286">
        <f t="shared" si="67"/>
        <v>86.93</v>
      </c>
      <c r="Q286">
        <f t="shared" si="68"/>
        <v>0</v>
      </c>
      <c r="R286">
        <f t="shared" si="69"/>
        <v>0</v>
      </c>
      <c r="S286">
        <f t="shared" si="70"/>
        <v>6.93</v>
      </c>
    </row>
    <row r="287" spans="1:19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  <c r="F287">
        <f t="shared" si="57"/>
        <v>5</v>
      </c>
      <c r="G287">
        <f t="shared" si="58"/>
        <v>5</v>
      </c>
      <c r="H287">
        <f t="shared" si="59"/>
        <v>0</v>
      </c>
      <c r="I287">
        <f t="shared" si="60"/>
        <v>0</v>
      </c>
      <c r="J287">
        <f t="shared" si="61"/>
        <v>0</v>
      </c>
      <c r="K287">
        <f t="shared" si="62"/>
        <v>0</v>
      </c>
      <c r="L287">
        <f t="shared" si="63"/>
        <v>100</v>
      </c>
      <c r="M287">
        <f t="shared" si="64"/>
        <v>103.66</v>
      </c>
      <c r="N287">
        <f t="shared" si="65"/>
        <v>103.66</v>
      </c>
      <c r="O287">
        <f t="shared" si="66"/>
        <v>0</v>
      </c>
      <c r="P287">
        <f t="shared" si="67"/>
        <v>0</v>
      </c>
      <c r="Q287">
        <f t="shared" si="68"/>
        <v>0</v>
      </c>
      <c r="R287">
        <f t="shared" si="69"/>
        <v>0</v>
      </c>
      <c r="S287">
        <f t="shared" si="70"/>
        <v>3.6599999999999997</v>
      </c>
    </row>
    <row r="288" spans="1:19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  <c r="F288">
        <f t="shared" si="57"/>
        <v>27</v>
      </c>
      <c r="G288">
        <f t="shared" si="58"/>
        <v>0</v>
      </c>
      <c r="H288">
        <f t="shared" si="59"/>
        <v>27</v>
      </c>
      <c r="I288">
        <f t="shared" si="60"/>
        <v>0</v>
      </c>
      <c r="J288">
        <f t="shared" si="61"/>
        <v>0</v>
      </c>
      <c r="K288">
        <f t="shared" si="62"/>
        <v>0</v>
      </c>
      <c r="L288">
        <f t="shared" si="63"/>
        <v>810</v>
      </c>
      <c r="M288">
        <f t="shared" si="64"/>
        <v>820.46</v>
      </c>
      <c r="N288">
        <f t="shared" si="65"/>
        <v>0</v>
      </c>
      <c r="O288">
        <f t="shared" si="66"/>
        <v>820.46</v>
      </c>
      <c r="P288">
        <f t="shared" si="67"/>
        <v>0</v>
      </c>
      <c r="Q288">
        <f t="shared" si="68"/>
        <v>0</v>
      </c>
      <c r="R288">
        <f t="shared" si="69"/>
        <v>0</v>
      </c>
      <c r="S288">
        <f t="shared" si="70"/>
        <v>10.459999999999999</v>
      </c>
    </row>
    <row r="289" spans="1:19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  <c r="F289">
        <f t="shared" si="57"/>
        <v>24</v>
      </c>
      <c r="G289">
        <f t="shared" si="58"/>
        <v>0</v>
      </c>
      <c r="H289">
        <f t="shared" si="59"/>
        <v>24</v>
      </c>
      <c r="I289">
        <f t="shared" si="60"/>
        <v>0</v>
      </c>
      <c r="J289">
        <f t="shared" si="61"/>
        <v>0</v>
      </c>
      <c r="K289">
        <f t="shared" si="62"/>
        <v>0</v>
      </c>
      <c r="L289">
        <f t="shared" si="63"/>
        <v>720</v>
      </c>
      <c r="M289">
        <f t="shared" si="64"/>
        <v>732.08999999999992</v>
      </c>
      <c r="N289">
        <f t="shared" si="65"/>
        <v>0</v>
      </c>
      <c r="O289">
        <f t="shared" si="66"/>
        <v>732.08999999999992</v>
      </c>
      <c r="P289">
        <f t="shared" si="67"/>
        <v>0</v>
      </c>
      <c r="Q289">
        <f t="shared" si="68"/>
        <v>0</v>
      </c>
      <c r="R289">
        <f t="shared" si="69"/>
        <v>0</v>
      </c>
      <c r="S289">
        <f t="shared" si="70"/>
        <v>12.09</v>
      </c>
    </row>
    <row r="290" spans="1:19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  <c r="F290">
        <f t="shared" si="57"/>
        <v>16</v>
      </c>
      <c r="G290">
        <f t="shared" si="58"/>
        <v>0</v>
      </c>
      <c r="H290">
        <f t="shared" si="59"/>
        <v>16</v>
      </c>
      <c r="I290">
        <f t="shared" si="60"/>
        <v>0</v>
      </c>
      <c r="J290">
        <f t="shared" si="61"/>
        <v>0</v>
      </c>
      <c r="K290">
        <f t="shared" si="62"/>
        <v>0</v>
      </c>
      <c r="L290">
        <f t="shared" si="63"/>
        <v>480</v>
      </c>
      <c r="M290">
        <f t="shared" si="64"/>
        <v>483.89000000000004</v>
      </c>
      <c r="N290">
        <f t="shared" si="65"/>
        <v>0</v>
      </c>
      <c r="O290">
        <f t="shared" si="66"/>
        <v>483.89000000000004</v>
      </c>
      <c r="P290">
        <f t="shared" si="67"/>
        <v>0</v>
      </c>
      <c r="Q290">
        <f t="shared" si="68"/>
        <v>0</v>
      </c>
      <c r="R290">
        <f t="shared" si="69"/>
        <v>0</v>
      </c>
      <c r="S290">
        <f t="shared" si="70"/>
        <v>3.89</v>
      </c>
    </row>
    <row r="291" spans="1:19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  <c r="F291">
        <f t="shared" si="57"/>
        <v>6</v>
      </c>
      <c r="G291">
        <f t="shared" si="58"/>
        <v>0</v>
      </c>
      <c r="H291">
        <f t="shared" si="59"/>
        <v>0</v>
      </c>
      <c r="I291">
        <f t="shared" si="60"/>
        <v>0</v>
      </c>
      <c r="J291">
        <f t="shared" si="61"/>
        <v>0</v>
      </c>
      <c r="K291">
        <f t="shared" si="62"/>
        <v>6</v>
      </c>
      <c r="L291">
        <f t="shared" si="63"/>
        <v>360</v>
      </c>
      <c r="M291">
        <f t="shared" si="64"/>
        <v>366.93</v>
      </c>
      <c r="N291">
        <f t="shared" si="65"/>
        <v>0</v>
      </c>
      <c r="O291">
        <f t="shared" si="66"/>
        <v>0</v>
      </c>
      <c r="P291">
        <f t="shared" si="67"/>
        <v>0</v>
      </c>
      <c r="Q291">
        <f t="shared" si="68"/>
        <v>0</v>
      </c>
      <c r="R291">
        <f t="shared" si="69"/>
        <v>366.93</v>
      </c>
      <c r="S291">
        <f t="shared" si="70"/>
        <v>6.93</v>
      </c>
    </row>
    <row r="292" spans="1:19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  <c r="F292">
        <f t="shared" si="57"/>
        <v>12</v>
      </c>
      <c r="G292">
        <f t="shared" si="58"/>
        <v>12</v>
      </c>
      <c r="H292">
        <f t="shared" si="59"/>
        <v>0</v>
      </c>
      <c r="I292">
        <f t="shared" si="60"/>
        <v>0</v>
      </c>
      <c r="J292">
        <f t="shared" si="61"/>
        <v>0</v>
      </c>
      <c r="K292">
        <f t="shared" si="62"/>
        <v>0</v>
      </c>
      <c r="L292">
        <f t="shared" si="63"/>
        <v>240</v>
      </c>
      <c r="M292">
        <f t="shared" si="64"/>
        <v>252.32999999999998</v>
      </c>
      <c r="N292">
        <f t="shared" si="65"/>
        <v>252.32999999999998</v>
      </c>
      <c r="O292">
        <f t="shared" si="66"/>
        <v>0</v>
      </c>
      <c r="P292">
        <f t="shared" si="67"/>
        <v>0</v>
      </c>
      <c r="Q292">
        <f t="shared" si="68"/>
        <v>0</v>
      </c>
      <c r="R292">
        <f t="shared" si="69"/>
        <v>0</v>
      </c>
      <c r="S292">
        <f t="shared" si="70"/>
        <v>12.33</v>
      </c>
    </row>
    <row r="293" spans="1:19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  <c r="F293">
        <f t="shared" si="57"/>
        <v>9</v>
      </c>
      <c r="G293">
        <f t="shared" si="58"/>
        <v>9</v>
      </c>
      <c r="H293">
        <f t="shared" si="59"/>
        <v>0</v>
      </c>
      <c r="I293">
        <f t="shared" si="60"/>
        <v>0</v>
      </c>
      <c r="J293">
        <f t="shared" si="61"/>
        <v>0</v>
      </c>
      <c r="K293">
        <f t="shared" si="62"/>
        <v>0</v>
      </c>
      <c r="L293">
        <f t="shared" si="63"/>
        <v>180</v>
      </c>
      <c r="M293">
        <f t="shared" si="64"/>
        <v>182.06</v>
      </c>
      <c r="N293">
        <f t="shared" si="65"/>
        <v>182.06</v>
      </c>
      <c r="O293">
        <f t="shared" si="66"/>
        <v>0</v>
      </c>
      <c r="P293">
        <f t="shared" si="67"/>
        <v>0</v>
      </c>
      <c r="Q293">
        <f t="shared" si="68"/>
        <v>0</v>
      </c>
      <c r="R293">
        <f t="shared" si="69"/>
        <v>0</v>
      </c>
      <c r="S293">
        <f t="shared" si="70"/>
        <v>2.0599999999999996</v>
      </c>
    </row>
    <row r="294" spans="1:19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  <c r="F294">
        <f t="shared" si="57"/>
        <v>11</v>
      </c>
      <c r="G294">
        <f t="shared" si="58"/>
        <v>0</v>
      </c>
      <c r="H294">
        <f t="shared" si="59"/>
        <v>0</v>
      </c>
      <c r="I294">
        <f t="shared" si="60"/>
        <v>0</v>
      </c>
      <c r="J294">
        <f t="shared" si="61"/>
        <v>11</v>
      </c>
      <c r="K294">
        <f t="shared" si="62"/>
        <v>0</v>
      </c>
      <c r="L294">
        <f t="shared" si="63"/>
        <v>550</v>
      </c>
      <c r="M294">
        <f t="shared" si="64"/>
        <v>559.29999999999995</v>
      </c>
      <c r="N294">
        <f t="shared" si="65"/>
        <v>0</v>
      </c>
      <c r="O294">
        <f t="shared" si="66"/>
        <v>0</v>
      </c>
      <c r="P294">
        <f t="shared" si="67"/>
        <v>0</v>
      </c>
      <c r="Q294">
        <f t="shared" si="68"/>
        <v>559.29999999999995</v>
      </c>
      <c r="R294">
        <f t="shared" si="69"/>
        <v>0</v>
      </c>
      <c r="S294">
        <f t="shared" si="70"/>
        <v>9.3000000000000007</v>
      </c>
    </row>
    <row r="295" spans="1:19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  <c r="F295">
        <f t="shared" si="57"/>
        <v>25</v>
      </c>
      <c r="G295">
        <f t="shared" si="58"/>
        <v>0</v>
      </c>
      <c r="H295">
        <f t="shared" si="59"/>
        <v>25</v>
      </c>
      <c r="I295">
        <f t="shared" si="60"/>
        <v>0</v>
      </c>
      <c r="J295">
        <f t="shared" si="61"/>
        <v>0</v>
      </c>
      <c r="K295">
        <f t="shared" si="62"/>
        <v>0</v>
      </c>
      <c r="L295">
        <f t="shared" si="63"/>
        <v>750</v>
      </c>
      <c r="M295">
        <f t="shared" si="64"/>
        <v>764.17</v>
      </c>
      <c r="N295">
        <f t="shared" si="65"/>
        <v>0</v>
      </c>
      <c r="O295">
        <f t="shared" si="66"/>
        <v>764.17</v>
      </c>
      <c r="P295">
        <f t="shared" si="67"/>
        <v>0</v>
      </c>
      <c r="Q295">
        <f t="shared" si="68"/>
        <v>0</v>
      </c>
      <c r="R295">
        <f t="shared" si="69"/>
        <v>0</v>
      </c>
      <c r="S295">
        <f t="shared" si="70"/>
        <v>14.17</v>
      </c>
    </row>
    <row r="296" spans="1:19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  <c r="F296">
        <f t="shared" si="57"/>
        <v>21</v>
      </c>
      <c r="G296">
        <f t="shared" si="58"/>
        <v>0</v>
      </c>
      <c r="H296">
        <f t="shared" si="59"/>
        <v>21</v>
      </c>
      <c r="I296">
        <f t="shared" si="60"/>
        <v>0</v>
      </c>
      <c r="J296">
        <f t="shared" si="61"/>
        <v>0</v>
      </c>
      <c r="K296">
        <f t="shared" si="62"/>
        <v>0</v>
      </c>
      <c r="L296">
        <f t="shared" si="63"/>
        <v>630</v>
      </c>
      <c r="M296">
        <f t="shared" si="64"/>
        <v>635.61</v>
      </c>
      <c r="N296">
        <f t="shared" si="65"/>
        <v>0</v>
      </c>
      <c r="O296">
        <f t="shared" si="66"/>
        <v>635.61</v>
      </c>
      <c r="P296">
        <f t="shared" si="67"/>
        <v>0</v>
      </c>
      <c r="Q296">
        <f t="shared" si="68"/>
        <v>0</v>
      </c>
      <c r="R296">
        <f t="shared" si="69"/>
        <v>0</v>
      </c>
      <c r="S296">
        <f t="shared" si="70"/>
        <v>5.6099999999999994</v>
      </c>
    </row>
    <row r="297" spans="1:19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  <c r="F297">
        <f t="shared" si="57"/>
        <v>16</v>
      </c>
      <c r="G297">
        <f t="shared" si="58"/>
        <v>0</v>
      </c>
      <c r="H297">
        <f t="shared" si="59"/>
        <v>0</v>
      </c>
      <c r="I297">
        <f t="shared" si="60"/>
        <v>0</v>
      </c>
      <c r="J297">
        <f t="shared" si="61"/>
        <v>16</v>
      </c>
      <c r="K297">
        <f t="shared" si="62"/>
        <v>0</v>
      </c>
      <c r="L297">
        <f t="shared" si="63"/>
        <v>800</v>
      </c>
      <c r="M297">
        <f t="shared" si="64"/>
        <v>809.3</v>
      </c>
      <c r="N297">
        <f t="shared" si="65"/>
        <v>0</v>
      </c>
      <c r="O297">
        <f t="shared" si="66"/>
        <v>0</v>
      </c>
      <c r="P297">
        <f t="shared" si="67"/>
        <v>0</v>
      </c>
      <c r="Q297">
        <f t="shared" si="68"/>
        <v>809.3</v>
      </c>
      <c r="R297">
        <f t="shared" si="69"/>
        <v>0</v>
      </c>
      <c r="S297">
        <f t="shared" si="70"/>
        <v>9.3000000000000007</v>
      </c>
    </row>
    <row r="298" spans="1:19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  <c r="F298">
        <f t="shared" si="57"/>
        <v>16</v>
      </c>
      <c r="G298">
        <f t="shared" si="58"/>
        <v>0</v>
      </c>
      <c r="H298">
        <f t="shared" si="59"/>
        <v>0</v>
      </c>
      <c r="I298">
        <f t="shared" si="60"/>
        <v>0</v>
      </c>
      <c r="J298">
        <f t="shared" si="61"/>
        <v>16</v>
      </c>
      <c r="K298">
        <f t="shared" si="62"/>
        <v>0</v>
      </c>
      <c r="L298">
        <f t="shared" si="63"/>
        <v>800</v>
      </c>
      <c r="M298">
        <f t="shared" si="64"/>
        <v>808.61</v>
      </c>
      <c r="N298">
        <f t="shared" si="65"/>
        <v>0</v>
      </c>
      <c r="O298">
        <f t="shared" si="66"/>
        <v>0</v>
      </c>
      <c r="P298">
        <f t="shared" si="67"/>
        <v>0</v>
      </c>
      <c r="Q298">
        <f t="shared" si="68"/>
        <v>808.61</v>
      </c>
      <c r="R298">
        <f t="shared" si="69"/>
        <v>0</v>
      </c>
      <c r="S298">
        <f t="shared" si="70"/>
        <v>8.6100000000000012</v>
      </c>
    </row>
    <row r="299" spans="1:19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  <c r="F299">
        <f t="shared" si="57"/>
        <v>12</v>
      </c>
      <c r="G299">
        <f t="shared" si="58"/>
        <v>0</v>
      </c>
      <c r="H299">
        <f t="shared" si="59"/>
        <v>0</v>
      </c>
      <c r="I299">
        <f t="shared" si="60"/>
        <v>0</v>
      </c>
      <c r="J299">
        <f t="shared" si="61"/>
        <v>12</v>
      </c>
      <c r="K299">
        <f t="shared" si="62"/>
        <v>0</v>
      </c>
      <c r="L299">
        <f t="shared" si="63"/>
        <v>600</v>
      </c>
      <c r="M299">
        <f t="shared" si="64"/>
        <v>603.83000000000004</v>
      </c>
      <c r="N299">
        <f t="shared" si="65"/>
        <v>0</v>
      </c>
      <c r="O299">
        <f t="shared" si="66"/>
        <v>0</v>
      </c>
      <c r="P299">
        <f t="shared" si="67"/>
        <v>0</v>
      </c>
      <c r="Q299">
        <f t="shared" si="68"/>
        <v>603.83000000000004</v>
      </c>
      <c r="R299">
        <f t="shared" si="69"/>
        <v>0</v>
      </c>
      <c r="S299">
        <f t="shared" si="70"/>
        <v>3.83</v>
      </c>
    </row>
    <row r="300" spans="1:19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  <c r="F300">
        <f t="shared" si="57"/>
        <v>8</v>
      </c>
      <c r="G300">
        <f t="shared" si="58"/>
        <v>0</v>
      </c>
      <c r="H300">
        <f t="shared" si="59"/>
        <v>0</v>
      </c>
      <c r="I300">
        <f t="shared" si="60"/>
        <v>8</v>
      </c>
      <c r="J300">
        <f t="shared" si="61"/>
        <v>0</v>
      </c>
      <c r="K300">
        <f t="shared" si="62"/>
        <v>0</v>
      </c>
      <c r="L300">
        <f t="shared" si="63"/>
        <v>320</v>
      </c>
      <c r="M300">
        <f t="shared" si="64"/>
        <v>327.5</v>
      </c>
      <c r="N300">
        <f t="shared" si="65"/>
        <v>0</v>
      </c>
      <c r="O300">
        <f t="shared" si="66"/>
        <v>0</v>
      </c>
      <c r="P300">
        <f t="shared" si="67"/>
        <v>327.5</v>
      </c>
      <c r="Q300">
        <f t="shared" si="68"/>
        <v>0</v>
      </c>
      <c r="R300">
        <f t="shared" si="69"/>
        <v>0</v>
      </c>
      <c r="S300">
        <f t="shared" si="70"/>
        <v>7.5</v>
      </c>
    </row>
    <row r="301" spans="1:19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  <c r="F301">
        <f t="shared" si="57"/>
        <v>13</v>
      </c>
      <c r="G301">
        <f t="shared" si="58"/>
        <v>0</v>
      </c>
      <c r="H301">
        <f t="shared" si="59"/>
        <v>0</v>
      </c>
      <c r="I301">
        <f t="shared" si="60"/>
        <v>0</v>
      </c>
      <c r="J301">
        <f t="shared" si="61"/>
        <v>0</v>
      </c>
      <c r="K301">
        <f t="shared" si="62"/>
        <v>13</v>
      </c>
      <c r="L301">
        <f t="shared" si="63"/>
        <v>780</v>
      </c>
      <c r="M301">
        <f t="shared" si="64"/>
        <v>794.68999999999994</v>
      </c>
      <c r="N301">
        <f t="shared" si="65"/>
        <v>0</v>
      </c>
      <c r="O301">
        <f t="shared" si="66"/>
        <v>0</v>
      </c>
      <c r="P301">
        <f t="shared" si="67"/>
        <v>0</v>
      </c>
      <c r="Q301">
        <f t="shared" si="68"/>
        <v>0</v>
      </c>
      <c r="R301">
        <f t="shared" si="69"/>
        <v>794.68999999999994</v>
      </c>
      <c r="S301">
        <f t="shared" si="70"/>
        <v>14.690000000000001</v>
      </c>
    </row>
    <row r="302" spans="1:19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  <c r="F302">
        <f t="shared" si="57"/>
        <v>27</v>
      </c>
      <c r="G302">
        <f t="shared" si="58"/>
        <v>0</v>
      </c>
      <c r="H302">
        <f t="shared" si="59"/>
        <v>0</v>
      </c>
      <c r="I302">
        <f t="shared" si="60"/>
        <v>27</v>
      </c>
      <c r="J302">
        <f t="shared" si="61"/>
        <v>0</v>
      </c>
      <c r="K302">
        <f t="shared" si="62"/>
        <v>0</v>
      </c>
      <c r="L302">
        <f t="shared" si="63"/>
        <v>1080</v>
      </c>
      <c r="M302">
        <f t="shared" si="64"/>
        <v>1094.5</v>
      </c>
      <c r="N302">
        <f t="shared" si="65"/>
        <v>0</v>
      </c>
      <c r="O302">
        <f t="shared" si="66"/>
        <v>0</v>
      </c>
      <c r="P302">
        <f t="shared" si="67"/>
        <v>1094.5</v>
      </c>
      <c r="Q302">
        <f t="shared" si="68"/>
        <v>0</v>
      </c>
      <c r="R302">
        <f t="shared" si="69"/>
        <v>0</v>
      </c>
      <c r="S302">
        <f t="shared" si="70"/>
        <v>14.5</v>
      </c>
    </row>
    <row r="303" spans="1:19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  <c r="F303">
        <f t="shared" si="57"/>
        <v>10</v>
      </c>
      <c r="G303">
        <f t="shared" si="58"/>
        <v>0</v>
      </c>
      <c r="H303">
        <f t="shared" si="59"/>
        <v>0</v>
      </c>
      <c r="I303">
        <f t="shared" si="60"/>
        <v>0</v>
      </c>
      <c r="J303">
        <f t="shared" si="61"/>
        <v>10</v>
      </c>
      <c r="K303">
        <f t="shared" si="62"/>
        <v>0</v>
      </c>
      <c r="L303">
        <f t="shared" si="63"/>
        <v>500</v>
      </c>
      <c r="M303">
        <f t="shared" si="64"/>
        <v>503.98</v>
      </c>
      <c r="N303">
        <f t="shared" si="65"/>
        <v>0</v>
      </c>
      <c r="O303">
        <f t="shared" si="66"/>
        <v>0</v>
      </c>
      <c r="P303">
        <f t="shared" si="67"/>
        <v>0</v>
      </c>
      <c r="Q303">
        <f t="shared" si="68"/>
        <v>503.98</v>
      </c>
      <c r="R303">
        <f t="shared" si="69"/>
        <v>0</v>
      </c>
      <c r="S303">
        <f t="shared" si="70"/>
        <v>3.98</v>
      </c>
    </row>
    <row r="304" spans="1:19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  <c r="F304">
        <f t="shared" si="57"/>
        <v>2</v>
      </c>
      <c r="G304">
        <f t="shared" si="58"/>
        <v>0</v>
      </c>
      <c r="H304">
        <f t="shared" si="59"/>
        <v>0</v>
      </c>
      <c r="I304">
        <f t="shared" si="60"/>
        <v>0</v>
      </c>
      <c r="J304">
        <f t="shared" si="61"/>
        <v>0</v>
      </c>
      <c r="K304">
        <f t="shared" si="62"/>
        <v>2</v>
      </c>
      <c r="L304">
        <f t="shared" si="63"/>
        <v>120</v>
      </c>
      <c r="M304">
        <f t="shared" si="64"/>
        <v>127.53999999999999</v>
      </c>
      <c r="N304">
        <f t="shared" si="65"/>
        <v>0</v>
      </c>
      <c r="O304">
        <f t="shared" si="66"/>
        <v>0</v>
      </c>
      <c r="P304">
        <f t="shared" si="67"/>
        <v>0</v>
      </c>
      <c r="Q304">
        <f t="shared" si="68"/>
        <v>0</v>
      </c>
      <c r="R304">
        <f t="shared" si="69"/>
        <v>127.53999999999999</v>
      </c>
      <c r="S304">
        <f t="shared" si="70"/>
        <v>7.54</v>
      </c>
    </row>
    <row r="305" spans="1:19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  <c r="F305">
        <f t="shared" si="57"/>
        <v>9</v>
      </c>
      <c r="G305">
        <f t="shared" si="58"/>
        <v>0</v>
      </c>
      <c r="H305">
        <f t="shared" si="59"/>
        <v>0</v>
      </c>
      <c r="I305">
        <f t="shared" si="60"/>
        <v>9</v>
      </c>
      <c r="J305">
        <f t="shared" si="61"/>
        <v>0</v>
      </c>
      <c r="K305">
        <f t="shared" si="62"/>
        <v>0</v>
      </c>
      <c r="L305">
        <f t="shared" si="63"/>
        <v>360</v>
      </c>
      <c r="M305">
        <f t="shared" si="64"/>
        <v>372.33</v>
      </c>
      <c r="N305">
        <f t="shared" si="65"/>
        <v>0</v>
      </c>
      <c r="O305">
        <f t="shared" si="66"/>
        <v>0</v>
      </c>
      <c r="P305">
        <f t="shared" si="67"/>
        <v>372.33</v>
      </c>
      <c r="Q305">
        <f t="shared" si="68"/>
        <v>0</v>
      </c>
      <c r="R305">
        <f t="shared" si="69"/>
        <v>0</v>
      </c>
      <c r="S305">
        <f t="shared" si="70"/>
        <v>12.33</v>
      </c>
    </row>
    <row r="306" spans="1:19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  <c r="F306">
        <f t="shared" si="57"/>
        <v>8</v>
      </c>
      <c r="G306">
        <f t="shared" si="58"/>
        <v>0</v>
      </c>
      <c r="H306">
        <f t="shared" si="59"/>
        <v>8</v>
      </c>
      <c r="I306">
        <f t="shared" si="60"/>
        <v>0</v>
      </c>
      <c r="J306">
        <f t="shared" si="61"/>
        <v>0</v>
      </c>
      <c r="K306">
        <f t="shared" si="62"/>
        <v>0</v>
      </c>
      <c r="L306">
        <f t="shared" si="63"/>
        <v>240</v>
      </c>
      <c r="M306">
        <f t="shared" si="64"/>
        <v>253.41</v>
      </c>
      <c r="N306">
        <f t="shared" si="65"/>
        <v>0</v>
      </c>
      <c r="O306">
        <f t="shared" si="66"/>
        <v>253.41</v>
      </c>
      <c r="P306">
        <f t="shared" si="67"/>
        <v>0</v>
      </c>
      <c r="Q306">
        <f t="shared" si="68"/>
        <v>0</v>
      </c>
      <c r="R306">
        <f t="shared" si="69"/>
        <v>0</v>
      </c>
      <c r="S306">
        <f t="shared" si="70"/>
        <v>13.41</v>
      </c>
    </row>
    <row r="307" spans="1:19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  <c r="F307">
        <f t="shared" si="57"/>
        <v>16</v>
      </c>
      <c r="G307">
        <f t="shared" si="58"/>
        <v>0</v>
      </c>
      <c r="H307">
        <f t="shared" si="59"/>
        <v>0</v>
      </c>
      <c r="I307">
        <f t="shared" si="60"/>
        <v>16</v>
      </c>
      <c r="J307">
        <f t="shared" si="61"/>
        <v>0</v>
      </c>
      <c r="K307">
        <f t="shared" si="62"/>
        <v>0</v>
      </c>
      <c r="L307">
        <f t="shared" si="63"/>
        <v>640</v>
      </c>
      <c r="M307">
        <f t="shared" si="64"/>
        <v>647.54000000000008</v>
      </c>
      <c r="N307">
        <f t="shared" si="65"/>
        <v>0</v>
      </c>
      <c r="O307">
        <f t="shared" si="66"/>
        <v>0</v>
      </c>
      <c r="P307">
        <f t="shared" si="67"/>
        <v>647.54000000000008</v>
      </c>
      <c r="Q307">
        <f t="shared" si="68"/>
        <v>0</v>
      </c>
      <c r="R307">
        <f t="shared" si="69"/>
        <v>0</v>
      </c>
      <c r="S307">
        <f t="shared" si="70"/>
        <v>7.54</v>
      </c>
    </row>
    <row r="308" spans="1:19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  <c r="F308">
        <f t="shared" si="57"/>
        <v>3</v>
      </c>
      <c r="G308">
        <f t="shared" si="58"/>
        <v>3</v>
      </c>
      <c r="H308">
        <f t="shared" si="59"/>
        <v>0</v>
      </c>
      <c r="I308">
        <f t="shared" si="60"/>
        <v>0</v>
      </c>
      <c r="J308">
        <f t="shared" si="61"/>
        <v>0</v>
      </c>
      <c r="K308">
        <f t="shared" si="62"/>
        <v>0</v>
      </c>
      <c r="L308">
        <f t="shared" si="63"/>
        <v>60</v>
      </c>
      <c r="M308">
        <f t="shared" si="64"/>
        <v>71.67</v>
      </c>
      <c r="N308">
        <f t="shared" si="65"/>
        <v>71.67</v>
      </c>
      <c r="O308">
        <f t="shared" si="66"/>
        <v>0</v>
      </c>
      <c r="P308">
        <f t="shared" si="67"/>
        <v>0</v>
      </c>
      <c r="Q308">
        <f t="shared" si="68"/>
        <v>0</v>
      </c>
      <c r="R308">
        <f t="shared" si="69"/>
        <v>0</v>
      </c>
      <c r="S308">
        <f t="shared" si="70"/>
        <v>11.67</v>
      </c>
    </row>
    <row r="309" spans="1:19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  <c r="F309">
        <f t="shared" si="57"/>
        <v>5</v>
      </c>
      <c r="G309">
        <f t="shared" si="58"/>
        <v>0</v>
      </c>
      <c r="H309">
        <f t="shared" si="59"/>
        <v>5</v>
      </c>
      <c r="I309">
        <f t="shared" si="60"/>
        <v>0</v>
      </c>
      <c r="J309">
        <f t="shared" si="61"/>
        <v>0</v>
      </c>
      <c r="K309">
        <f t="shared" si="62"/>
        <v>0</v>
      </c>
      <c r="L309">
        <f t="shared" si="63"/>
        <v>150</v>
      </c>
      <c r="M309">
        <f t="shared" si="64"/>
        <v>164.17000000000002</v>
      </c>
      <c r="N309">
        <f t="shared" si="65"/>
        <v>0</v>
      </c>
      <c r="O309">
        <f t="shared" si="66"/>
        <v>164.17000000000002</v>
      </c>
      <c r="P309">
        <f t="shared" si="67"/>
        <v>0</v>
      </c>
      <c r="Q309">
        <f t="shared" si="68"/>
        <v>0</v>
      </c>
      <c r="R309">
        <f t="shared" si="69"/>
        <v>0</v>
      </c>
      <c r="S309">
        <f t="shared" si="70"/>
        <v>14.17</v>
      </c>
    </row>
    <row r="310" spans="1:19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  <c r="F310">
        <f t="shared" si="57"/>
        <v>7</v>
      </c>
      <c r="G310">
        <f t="shared" si="58"/>
        <v>0</v>
      </c>
      <c r="H310">
        <f t="shared" si="59"/>
        <v>0</v>
      </c>
      <c r="I310">
        <f t="shared" si="60"/>
        <v>0</v>
      </c>
      <c r="J310">
        <f t="shared" si="61"/>
        <v>0</v>
      </c>
      <c r="K310">
        <f t="shared" si="62"/>
        <v>7</v>
      </c>
      <c r="L310">
        <f t="shared" si="63"/>
        <v>420</v>
      </c>
      <c r="M310">
        <f t="shared" si="64"/>
        <v>425.78999999999996</v>
      </c>
      <c r="N310">
        <f t="shared" si="65"/>
        <v>0</v>
      </c>
      <c r="O310">
        <f t="shared" si="66"/>
        <v>0</v>
      </c>
      <c r="P310">
        <f t="shared" si="67"/>
        <v>0</v>
      </c>
      <c r="Q310">
        <f t="shared" si="68"/>
        <v>0</v>
      </c>
      <c r="R310">
        <f t="shared" si="69"/>
        <v>425.78999999999996</v>
      </c>
      <c r="S310">
        <f t="shared" si="70"/>
        <v>5.79</v>
      </c>
    </row>
    <row r="311" spans="1:19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  <c r="F311">
        <f t="shared" si="57"/>
        <v>9</v>
      </c>
      <c r="G311">
        <f t="shared" si="58"/>
        <v>9</v>
      </c>
      <c r="H311">
        <f t="shared" si="59"/>
        <v>0</v>
      </c>
      <c r="I311">
        <f t="shared" si="60"/>
        <v>0</v>
      </c>
      <c r="J311">
        <f t="shared" si="61"/>
        <v>0</v>
      </c>
      <c r="K311">
        <f t="shared" si="62"/>
        <v>0</v>
      </c>
      <c r="L311">
        <f t="shared" si="63"/>
        <v>180</v>
      </c>
      <c r="M311">
        <f t="shared" si="64"/>
        <v>187.75</v>
      </c>
      <c r="N311">
        <f t="shared" si="65"/>
        <v>187.75</v>
      </c>
      <c r="O311">
        <f t="shared" si="66"/>
        <v>0</v>
      </c>
      <c r="P311">
        <f t="shared" si="67"/>
        <v>0</v>
      </c>
      <c r="Q311">
        <f t="shared" si="68"/>
        <v>0</v>
      </c>
      <c r="R311">
        <f t="shared" si="69"/>
        <v>0</v>
      </c>
      <c r="S311">
        <f t="shared" si="70"/>
        <v>7.75</v>
      </c>
    </row>
    <row r="312" spans="1:19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  <c r="F312">
        <f t="shared" si="57"/>
        <v>14</v>
      </c>
      <c r="G312">
        <f t="shared" si="58"/>
        <v>0</v>
      </c>
      <c r="H312">
        <f t="shared" si="59"/>
        <v>14</v>
      </c>
      <c r="I312">
        <f t="shared" si="60"/>
        <v>0</v>
      </c>
      <c r="J312">
        <f t="shared" si="61"/>
        <v>0</v>
      </c>
      <c r="K312">
        <f t="shared" si="62"/>
        <v>0</v>
      </c>
      <c r="L312">
        <f t="shared" si="63"/>
        <v>420</v>
      </c>
      <c r="M312">
        <f t="shared" si="64"/>
        <v>425.37</v>
      </c>
      <c r="N312">
        <f t="shared" si="65"/>
        <v>0</v>
      </c>
      <c r="O312">
        <f t="shared" si="66"/>
        <v>425.37</v>
      </c>
      <c r="P312">
        <f t="shared" si="67"/>
        <v>0</v>
      </c>
      <c r="Q312">
        <f t="shared" si="68"/>
        <v>0</v>
      </c>
      <c r="R312">
        <f t="shared" si="69"/>
        <v>0</v>
      </c>
      <c r="S312">
        <f t="shared" si="70"/>
        <v>5.37</v>
      </c>
    </row>
    <row r="313" spans="1:19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  <c r="F313">
        <f t="shared" si="57"/>
        <v>18</v>
      </c>
      <c r="G313">
        <f t="shared" si="58"/>
        <v>18</v>
      </c>
      <c r="H313">
        <f t="shared" si="59"/>
        <v>0</v>
      </c>
      <c r="I313">
        <f t="shared" si="60"/>
        <v>0</v>
      </c>
      <c r="J313">
        <f t="shared" si="61"/>
        <v>0</v>
      </c>
      <c r="K313">
        <f t="shared" si="62"/>
        <v>0</v>
      </c>
      <c r="L313">
        <f t="shared" si="63"/>
        <v>360</v>
      </c>
      <c r="M313">
        <f t="shared" si="64"/>
        <v>367.75</v>
      </c>
      <c r="N313">
        <f t="shared" si="65"/>
        <v>367.75</v>
      </c>
      <c r="O313">
        <f t="shared" si="66"/>
        <v>0</v>
      </c>
      <c r="P313">
        <f t="shared" si="67"/>
        <v>0</v>
      </c>
      <c r="Q313">
        <f t="shared" si="68"/>
        <v>0</v>
      </c>
      <c r="R313">
        <f t="shared" si="69"/>
        <v>0</v>
      </c>
      <c r="S313">
        <f t="shared" si="70"/>
        <v>7.75</v>
      </c>
    </row>
    <row r="314" spans="1:19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  <c r="F314">
        <f t="shared" si="57"/>
        <v>13</v>
      </c>
      <c r="G314">
        <f t="shared" si="58"/>
        <v>0</v>
      </c>
      <c r="H314">
        <f t="shared" si="59"/>
        <v>13</v>
      </c>
      <c r="I314">
        <f t="shared" si="60"/>
        <v>0</v>
      </c>
      <c r="J314">
        <f t="shared" si="61"/>
        <v>0</v>
      </c>
      <c r="K314">
        <f t="shared" si="62"/>
        <v>0</v>
      </c>
      <c r="L314">
        <f t="shared" si="63"/>
        <v>390</v>
      </c>
      <c r="M314">
        <f t="shared" si="64"/>
        <v>399.12</v>
      </c>
      <c r="N314">
        <f t="shared" si="65"/>
        <v>0</v>
      </c>
      <c r="O314">
        <f t="shared" si="66"/>
        <v>399.12</v>
      </c>
      <c r="P314">
        <f t="shared" si="67"/>
        <v>0</v>
      </c>
      <c r="Q314">
        <f t="shared" si="68"/>
        <v>0</v>
      </c>
      <c r="R314">
        <f t="shared" si="69"/>
        <v>0</v>
      </c>
      <c r="S314">
        <f t="shared" si="70"/>
        <v>9.120000000000001</v>
      </c>
    </row>
    <row r="315" spans="1:19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  <c r="F315">
        <f t="shared" si="57"/>
        <v>24</v>
      </c>
      <c r="G315">
        <f t="shared" si="58"/>
        <v>0</v>
      </c>
      <c r="H315">
        <f t="shared" si="59"/>
        <v>24</v>
      </c>
      <c r="I315">
        <f t="shared" si="60"/>
        <v>0</v>
      </c>
      <c r="J315">
        <f t="shared" si="61"/>
        <v>0</v>
      </c>
      <c r="K315">
        <f t="shared" si="62"/>
        <v>0</v>
      </c>
      <c r="L315">
        <f t="shared" si="63"/>
        <v>720</v>
      </c>
      <c r="M315">
        <f t="shared" si="64"/>
        <v>728.88</v>
      </c>
      <c r="N315">
        <f t="shared" si="65"/>
        <v>0</v>
      </c>
      <c r="O315">
        <f t="shared" si="66"/>
        <v>728.88</v>
      </c>
      <c r="P315">
        <f t="shared" si="67"/>
        <v>0</v>
      </c>
      <c r="Q315">
        <f t="shared" si="68"/>
        <v>0</v>
      </c>
      <c r="R315">
        <f t="shared" si="69"/>
        <v>0</v>
      </c>
      <c r="S315">
        <f t="shared" si="70"/>
        <v>8.8800000000000008</v>
      </c>
    </row>
    <row r="316" spans="1:19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  <c r="F316">
        <f t="shared" si="57"/>
        <v>9</v>
      </c>
      <c r="G316">
        <f t="shared" si="58"/>
        <v>0</v>
      </c>
      <c r="H316">
        <f t="shared" si="59"/>
        <v>0</v>
      </c>
      <c r="I316">
        <f t="shared" si="60"/>
        <v>0</v>
      </c>
      <c r="J316">
        <f t="shared" si="61"/>
        <v>0</v>
      </c>
      <c r="K316">
        <f t="shared" si="62"/>
        <v>9</v>
      </c>
      <c r="L316">
        <f t="shared" si="63"/>
        <v>540</v>
      </c>
      <c r="M316">
        <f t="shared" si="64"/>
        <v>547.49</v>
      </c>
      <c r="N316">
        <f t="shared" si="65"/>
        <v>0</v>
      </c>
      <c r="O316">
        <f t="shared" si="66"/>
        <v>0</v>
      </c>
      <c r="P316">
        <f t="shared" si="67"/>
        <v>0</v>
      </c>
      <c r="Q316">
        <f t="shared" si="68"/>
        <v>0</v>
      </c>
      <c r="R316">
        <f t="shared" si="69"/>
        <v>547.49</v>
      </c>
      <c r="S316">
        <f t="shared" si="70"/>
        <v>7.49</v>
      </c>
    </row>
    <row r="317" spans="1:19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  <c r="F317">
        <f t="shared" si="57"/>
        <v>22</v>
      </c>
      <c r="G317">
        <f t="shared" si="58"/>
        <v>0</v>
      </c>
      <c r="H317">
        <f t="shared" si="59"/>
        <v>0</v>
      </c>
      <c r="I317">
        <f t="shared" si="60"/>
        <v>0</v>
      </c>
      <c r="J317">
        <f t="shared" si="61"/>
        <v>22</v>
      </c>
      <c r="K317">
        <f t="shared" si="62"/>
        <v>0</v>
      </c>
      <c r="L317">
        <f t="shared" si="63"/>
        <v>1100</v>
      </c>
      <c r="M317">
        <f t="shared" si="64"/>
        <v>1110.8699999999999</v>
      </c>
      <c r="N317">
        <f t="shared" si="65"/>
        <v>0</v>
      </c>
      <c r="O317">
        <f t="shared" si="66"/>
        <v>0</v>
      </c>
      <c r="P317">
        <f t="shared" si="67"/>
        <v>0</v>
      </c>
      <c r="Q317">
        <f t="shared" si="68"/>
        <v>1110.8699999999999</v>
      </c>
      <c r="R317">
        <f t="shared" si="69"/>
        <v>0</v>
      </c>
      <c r="S317">
        <f t="shared" si="70"/>
        <v>10.87</v>
      </c>
    </row>
    <row r="318" spans="1:19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  <c r="F318">
        <f t="shared" si="57"/>
        <v>10</v>
      </c>
      <c r="G318">
        <f t="shared" si="58"/>
        <v>0</v>
      </c>
      <c r="H318">
        <f t="shared" si="59"/>
        <v>0</v>
      </c>
      <c r="I318">
        <f t="shared" si="60"/>
        <v>0</v>
      </c>
      <c r="J318">
        <f t="shared" si="61"/>
        <v>10</v>
      </c>
      <c r="K318">
        <f t="shared" si="62"/>
        <v>0</v>
      </c>
      <c r="L318">
        <f t="shared" si="63"/>
        <v>500</v>
      </c>
      <c r="M318">
        <f t="shared" si="64"/>
        <v>511.67</v>
      </c>
      <c r="N318">
        <f t="shared" si="65"/>
        <v>0</v>
      </c>
      <c r="O318">
        <f t="shared" si="66"/>
        <v>0</v>
      </c>
      <c r="P318">
        <f t="shared" si="67"/>
        <v>0</v>
      </c>
      <c r="Q318">
        <f t="shared" si="68"/>
        <v>511.67</v>
      </c>
      <c r="R318">
        <f t="shared" si="69"/>
        <v>0</v>
      </c>
      <c r="S318">
        <f t="shared" si="70"/>
        <v>11.67</v>
      </c>
    </row>
    <row r="319" spans="1:19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  <c r="F319">
        <f t="shared" si="57"/>
        <v>14</v>
      </c>
      <c r="G319">
        <f t="shared" si="58"/>
        <v>0</v>
      </c>
      <c r="H319">
        <f t="shared" si="59"/>
        <v>0</v>
      </c>
      <c r="I319">
        <f t="shared" si="60"/>
        <v>14</v>
      </c>
      <c r="J319">
        <f t="shared" si="61"/>
        <v>0</v>
      </c>
      <c r="K319">
        <f t="shared" si="62"/>
        <v>0</v>
      </c>
      <c r="L319">
        <f t="shared" si="63"/>
        <v>560</v>
      </c>
      <c r="M319">
        <f t="shared" si="64"/>
        <v>571.06999999999994</v>
      </c>
      <c r="N319">
        <f t="shared" si="65"/>
        <v>0</v>
      </c>
      <c r="O319">
        <f t="shared" si="66"/>
        <v>0</v>
      </c>
      <c r="P319">
        <f t="shared" si="67"/>
        <v>571.06999999999994</v>
      </c>
      <c r="Q319">
        <f t="shared" si="68"/>
        <v>0</v>
      </c>
      <c r="R319">
        <f t="shared" si="69"/>
        <v>0</v>
      </c>
      <c r="S319">
        <f t="shared" si="70"/>
        <v>11.069999999999999</v>
      </c>
    </row>
    <row r="320" spans="1:19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  <c r="F320">
        <f t="shared" si="57"/>
        <v>8</v>
      </c>
      <c r="G320">
        <f t="shared" si="58"/>
        <v>0</v>
      </c>
      <c r="H320">
        <f t="shared" si="59"/>
        <v>0</v>
      </c>
      <c r="I320">
        <f t="shared" si="60"/>
        <v>8</v>
      </c>
      <c r="J320">
        <f t="shared" si="61"/>
        <v>0</v>
      </c>
      <c r="K320">
        <f t="shared" si="62"/>
        <v>0</v>
      </c>
      <c r="L320">
        <f t="shared" si="63"/>
        <v>320</v>
      </c>
      <c r="M320">
        <f t="shared" si="64"/>
        <v>331.74</v>
      </c>
      <c r="N320">
        <f t="shared" si="65"/>
        <v>0</v>
      </c>
      <c r="O320">
        <f t="shared" si="66"/>
        <v>0</v>
      </c>
      <c r="P320">
        <f t="shared" si="67"/>
        <v>331.74</v>
      </c>
      <c r="Q320">
        <f t="shared" si="68"/>
        <v>0</v>
      </c>
      <c r="R320">
        <f t="shared" si="69"/>
        <v>0</v>
      </c>
      <c r="S320">
        <f t="shared" si="70"/>
        <v>11.74</v>
      </c>
    </row>
    <row r="321" spans="1:19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  <c r="F321">
        <f t="shared" si="57"/>
        <v>11</v>
      </c>
      <c r="G321">
        <f t="shared" si="58"/>
        <v>11</v>
      </c>
      <c r="H321">
        <f t="shared" si="59"/>
        <v>0</v>
      </c>
      <c r="I321">
        <f t="shared" si="60"/>
        <v>0</v>
      </c>
      <c r="J321">
        <f t="shared" si="61"/>
        <v>0</v>
      </c>
      <c r="K321">
        <f t="shared" si="62"/>
        <v>0</v>
      </c>
      <c r="L321">
        <f t="shared" si="63"/>
        <v>220</v>
      </c>
      <c r="M321">
        <f t="shared" si="64"/>
        <v>233.41</v>
      </c>
      <c r="N321">
        <f t="shared" si="65"/>
        <v>233.41</v>
      </c>
      <c r="O321">
        <f t="shared" si="66"/>
        <v>0</v>
      </c>
      <c r="P321">
        <f t="shared" si="67"/>
        <v>0</v>
      </c>
      <c r="Q321">
        <f t="shared" si="68"/>
        <v>0</v>
      </c>
      <c r="R321">
        <f t="shared" si="69"/>
        <v>0</v>
      </c>
      <c r="S321">
        <f t="shared" si="70"/>
        <v>13.41</v>
      </c>
    </row>
    <row r="322" spans="1:19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  <c r="F322">
        <f t="shared" si="57"/>
        <v>16</v>
      </c>
      <c r="G322">
        <f t="shared" si="58"/>
        <v>0</v>
      </c>
      <c r="H322">
        <f t="shared" si="59"/>
        <v>0</v>
      </c>
      <c r="I322">
        <f t="shared" si="60"/>
        <v>0</v>
      </c>
      <c r="J322">
        <f t="shared" si="61"/>
        <v>0</v>
      </c>
      <c r="K322">
        <f t="shared" si="62"/>
        <v>16</v>
      </c>
      <c r="L322">
        <f t="shared" si="63"/>
        <v>960</v>
      </c>
      <c r="M322">
        <f t="shared" si="64"/>
        <v>965.72</v>
      </c>
      <c r="N322">
        <f t="shared" si="65"/>
        <v>0</v>
      </c>
      <c r="O322">
        <f t="shared" si="66"/>
        <v>0</v>
      </c>
      <c r="P322">
        <f t="shared" si="67"/>
        <v>0</v>
      </c>
      <c r="Q322">
        <f t="shared" si="68"/>
        <v>0</v>
      </c>
      <c r="R322">
        <f t="shared" si="69"/>
        <v>965.72</v>
      </c>
      <c r="S322">
        <f t="shared" si="70"/>
        <v>5.7200000000000006</v>
      </c>
    </row>
    <row r="323" spans="1:19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  <c r="F323">
        <f t="shared" ref="F323:F386" si="71">DATEDIF(A323,B323,"d")</f>
        <v>2</v>
      </c>
      <c r="G323">
        <f t="shared" ref="G323:G386" si="72">IF($E323 = 2, $F323, 0)</f>
        <v>0</v>
      </c>
      <c r="H323">
        <f t="shared" ref="H323:H386" si="73">IF($E323 = 3, $F323, 0)</f>
        <v>0</v>
      </c>
      <c r="I323">
        <f t="shared" ref="I323:I386" si="74">IF($E323 = 4, $F323, 0)</f>
        <v>0</v>
      </c>
      <c r="J323">
        <f t="shared" ref="J323:J386" si="75">IF($E323 = 5, $F323, 0)</f>
        <v>2</v>
      </c>
      <c r="K323">
        <f t="shared" ref="K323:K386" si="76">IF($E323 = 6, $F323, 0)</f>
        <v>0</v>
      </c>
      <c r="L323">
        <f t="shared" ref="L323:L386" si="77">10*$E323*$F323</f>
        <v>100</v>
      </c>
      <c r="M323">
        <f t="shared" ref="M323:M386" si="78">$L323 + $C323 + $D323</f>
        <v>112.09</v>
      </c>
      <c r="N323">
        <f t="shared" ref="N323:N386" si="79">IF($E323 = 2, $M323, 0)</f>
        <v>0</v>
      </c>
      <c r="O323">
        <f t="shared" ref="O323:O386" si="80">IF($E323 = 3, $M323, 0)</f>
        <v>0</v>
      </c>
      <c r="P323">
        <f t="shared" ref="P323:P386" si="81">IF($E323 = 4, $M323, 0)</f>
        <v>0</v>
      </c>
      <c r="Q323">
        <f t="shared" ref="Q323:Q386" si="82">IF($E323 = 5, $M323, 0)</f>
        <v>112.09</v>
      </c>
      <c r="R323">
        <f t="shared" ref="R323:R386" si="83">IF($E323 = 6, $M323, 0)</f>
        <v>0</v>
      </c>
      <c r="S323">
        <f t="shared" ref="S323:S386" si="84">$C323+$D323</f>
        <v>12.09</v>
      </c>
    </row>
    <row r="324" spans="1:19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  <c r="F324">
        <f t="shared" si="71"/>
        <v>3</v>
      </c>
      <c r="G324">
        <f t="shared" si="72"/>
        <v>3</v>
      </c>
      <c r="H324">
        <f t="shared" si="73"/>
        <v>0</v>
      </c>
      <c r="I324">
        <f t="shared" si="74"/>
        <v>0</v>
      </c>
      <c r="J324">
        <f t="shared" si="75"/>
        <v>0</v>
      </c>
      <c r="K324">
        <f t="shared" si="76"/>
        <v>0</v>
      </c>
      <c r="L324">
        <f t="shared" si="77"/>
        <v>60</v>
      </c>
      <c r="M324">
        <f t="shared" si="78"/>
        <v>72.09</v>
      </c>
      <c r="N324">
        <f t="shared" si="79"/>
        <v>72.09</v>
      </c>
      <c r="O324">
        <f t="shared" si="80"/>
        <v>0</v>
      </c>
      <c r="P324">
        <f t="shared" si="81"/>
        <v>0</v>
      </c>
      <c r="Q324">
        <f t="shared" si="82"/>
        <v>0</v>
      </c>
      <c r="R324">
        <f t="shared" si="83"/>
        <v>0</v>
      </c>
      <c r="S324">
        <f t="shared" si="84"/>
        <v>12.09</v>
      </c>
    </row>
    <row r="325" spans="1:19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  <c r="F325">
        <f t="shared" si="71"/>
        <v>17</v>
      </c>
      <c r="G325">
        <f t="shared" si="72"/>
        <v>0</v>
      </c>
      <c r="H325">
        <f t="shared" si="73"/>
        <v>17</v>
      </c>
      <c r="I325">
        <f t="shared" si="74"/>
        <v>0</v>
      </c>
      <c r="J325">
        <f t="shared" si="75"/>
        <v>0</v>
      </c>
      <c r="K325">
        <f t="shared" si="76"/>
        <v>0</v>
      </c>
      <c r="L325">
        <f t="shared" si="77"/>
        <v>510</v>
      </c>
      <c r="M325">
        <f t="shared" si="78"/>
        <v>520</v>
      </c>
      <c r="N325">
        <f t="shared" si="79"/>
        <v>0</v>
      </c>
      <c r="O325">
        <f t="shared" si="80"/>
        <v>520</v>
      </c>
      <c r="P325">
        <f t="shared" si="81"/>
        <v>0</v>
      </c>
      <c r="Q325">
        <f t="shared" si="82"/>
        <v>0</v>
      </c>
      <c r="R325">
        <f t="shared" si="83"/>
        <v>0</v>
      </c>
      <c r="S325">
        <f t="shared" si="84"/>
        <v>10</v>
      </c>
    </row>
    <row r="326" spans="1:19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  <c r="F326">
        <f t="shared" si="71"/>
        <v>27</v>
      </c>
      <c r="G326">
        <f t="shared" si="72"/>
        <v>0</v>
      </c>
      <c r="H326">
        <f t="shared" si="73"/>
        <v>0</v>
      </c>
      <c r="I326">
        <f t="shared" si="74"/>
        <v>0</v>
      </c>
      <c r="J326">
        <f t="shared" si="75"/>
        <v>0</v>
      </c>
      <c r="K326">
        <f t="shared" si="76"/>
        <v>27</v>
      </c>
      <c r="L326">
        <f t="shared" si="77"/>
        <v>1620</v>
      </c>
      <c r="M326">
        <f t="shared" si="78"/>
        <v>1632.33</v>
      </c>
      <c r="N326">
        <f t="shared" si="79"/>
        <v>0</v>
      </c>
      <c r="O326">
        <f t="shared" si="80"/>
        <v>0</v>
      </c>
      <c r="P326">
        <f t="shared" si="81"/>
        <v>0</v>
      </c>
      <c r="Q326">
        <f t="shared" si="82"/>
        <v>0</v>
      </c>
      <c r="R326">
        <f t="shared" si="83"/>
        <v>1632.33</v>
      </c>
      <c r="S326">
        <f t="shared" si="84"/>
        <v>12.33</v>
      </c>
    </row>
    <row r="327" spans="1:19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  <c r="F327">
        <f t="shared" si="71"/>
        <v>7</v>
      </c>
      <c r="G327">
        <f t="shared" si="72"/>
        <v>0</v>
      </c>
      <c r="H327">
        <f t="shared" si="73"/>
        <v>7</v>
      </c>
      <c r="I327">
        <f t="shared" si="74"/>
        <v>0</v>
      </c>
      <c r="J327">
        <f t="shared" si="75"/>
        <v>0</v>
      </c>
      <c r="K327">
        <f t="shared" si="76"/>
        <v>0</v>
      </c>
      <c r="L327">
        <f t="shared" si="77"/>
        <v>210</v>
      </c>
      <c r="M327">
        <f t="shared" si="78"/>
        <v>219.71</v>
      </c>
      <c r="N327">
        <f t="shared" si="79"/>
        <v>0</v>
      </c>
      <c r="O327">
        <f t="shared" si="80"/>
        <v>219.71</v>
      </c>
      <c r="P327">
        <f t="shared" si="81"/>
        <v>0</v>
      </c>
      <c r="Q327">
        <f t="shared" si="82"/>
        <v>0</v>
      </c>
      <c r="R327">
        <f t="shared" si="83"/>
        <v>0</v>
      </c>
      <c r="S327">
        <f t="shared" si="84"/>
        <v>9.7100000000000009</v>
      </c>
    </row>
    <row r="328" spans="1:19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  <c r="F328">
        <f t="shared" si="71"/>
        <v>4</v>
      </c>
      <c r="G328">
        <f t="shared" si="72"/>
        <v>0</v>
      </c>
      <c r="H328">
        <f t="shared" si="73"/>
        <v>0</v>
      </c>
      <c r="I328">
        <f t="shared" si="74"/>
        <v>0</v>
      </c>
      <c r="J328">
        <f t="shared" si="75"/>
        <v>0</v>
      </c>
      <c r="K328">
        <f t="shared" si="76"/>
        <v>4</v>
      </c>
      <c r="L328">
        <f t="shared" si="77"/>
        <v>240</v>
      </c>
      <c r="M328">
        <f t="shared" si="78"/>
        <v>251.67000000000002</v>
      </c>
      <c r="N328">
        <f t="shared" si="79"/>
        <v>0</v>
      </c>
      <c r="O328">
        <f t="shared" si="80"/>
        <v>0</v>
      </c>
      <c r="P328">
        <f t="shared" si="81"/>
        <v>0</v>
      </c>
      <c r="Q328">
        <f t="shared" si="82"/>
        <v>0</v>
      </c>
      <c r="R328">
        <f t="shared" si="83"/>
        <v>251.67000000000002</v>
      </c>
      <c r="S328">
        <f t="shared" si="84"/>
        <v>11.67</v>
      </c>
    </row>
    <row r="329" spans="1:19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  <c r="F329">
        <f t="shared" si="71"/>
        <v>16</v>
      </c>
      <c r="G329">
        <f t="shared" si="72"/>
        <v>0</v>
      </c>
      <c r="H329">
        <f t="shared" si="73"/>
        <v>16</v>
      </c>
      <c r="I329">
        <f t="shared" si="74"/>
        <v>0</v>
      </c>
      <c r="J329">
        <f t="shared" si="75"/>
        <v>0</v>
      </c>
      <c r="K329">
        <f t="shared" si="76"/>
        <v>0</v>
      </c>
      <c r="L329">
        <f t="shared" si="77"/>
        <v>480</v>
      </c>
      <c r="M329">
        <f t="shared" si="78"/>
        <v>485.92999999999995</v>
      </c>
      <c r="N329">
        <f t="shared" si="79"/>
        <v>0</v>
      </c>
      <c r="O329">
        <f t="shared" si="80"/>
        <v>485.92999999999995</v>
      </c>
      <c r="P329">
        <f t="shared" si="81"/>
        <v>0</v>
      </c>
      <c r="Q329">
        <f t="shared" si="82"/>
        <v>0</v>
      </c>
      <c r="R329">
        <f t="shared" si="83"/>
        <v>0</v>
      </c>
      <c r="S329">
        <f t="shared" si="84"/>
        <v>5.9300000000000006</v>
      </c>
    </row>
    <row r="330" spans="1:19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  <c r="F330">
        <f t="shared" si="71"/>
        <v>21</v>
      </c>
      <c r="G330">
        <f t="shared" si="72"/>
        <v>0</v>
      </c>
      <c r="H330">
        <f t="shared" si="73"/>
        <v>0</v>
      </c>
      <c r="I330">
        <f t="shared" si="74"/>
        <v>0</v>
      </c>
      <c r="J330">
        <f t="shared" si="75"/>
        <v>21</v>
      </c>
      <c r="K330">
        <f t="shared" si="76"/>
        <v>0</v>
      </c>
      <c r="L330">
        <f t="shared" si="77"/>
        <v>1050</v>
      </c>
      <c r="M330">
        <f t="shared" si="78"/>
        <v>1062.33</v>
      </c>
      <c r="N330">
        <f t="shared" si="79"/>
        <v>0</v>
      </c>
      <c r="O330">
        <f t="shared" si="80"/>
        <v>0</v>
      </c>
      <c r="P330">
        <f t="shared" si="81"/>
        <v>0</v>
      </c>
      <c r="Q330">
        <f t="shared" si="82"/>
        <v>1062.33</v>
      </c>
      <c r="R330">
        <f t="shared" si="83"/>
        <v>0</v>
      </c>
      <c r="S330">
        <f t="shared" si="84"/>
        <v>12.33</v>
      </c>
    </row>
    <row r="331" spans="1:19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  <c r="F331">
        <f t="shared" si="71"/>
        <v>24</v>
      </c>
      <c r="G331">
        <f t="shared" si="72"/>
        <v>0</v>
      </c>
      <c r="H331">
        <f t="shared" si="73"/>
        <v>0</v>
      </c>
      <c r="I331">
        <f t="shared" si="74"/>
        <v>0</v>
      </c>
      <c r="J331">
        <f t="shared" si="75"/>
        <v>24</v>
      </c>
      <c r="K331">
        <f t="shared" si="76"/>
        <v>0</v>
      </c>
      <c r="L331">
        <f t="shared" si="77"/>
        <v>1200</v>
      </c>
      <c r="M331">
        <f t="shared" si="78"/>
        <v>1207.75</v>
      </c>
      <c r="N331">
        <f t="shared" si="79"/>
        <v>0</v>
      </c>
      <c r="O331">
        <f t="shared" si="80"/>
        <v>0</v>
      </c>
      <c r="P331">
        <f t="shared" si="81"/>
        <v>0</v>
      </c>
      <c r="Q331">
        <f t="shared" si="82"/>
        <v>1207.75</v>
      </c>
      <c r="R331">
        <f t="shared" si="83"/>
        <v>0</v>
      </c>
      <c r="S331">
        <f t="shared" si="84"/>
        <v>7.75</v>
      </c>
    </row>
    <row r="332" spans="1:19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  <c r="F332">
        <f t="shared" si="71"/>
        <v>3</v>
      </c>
      <c r="G332">
        <f t="shared" si="72"/>
        <v>0</v>
      </c>
      <c r="H332">
        <f t="shared" si="73"/>
        <v>3</v>
      </c>
      <c r="I332">
        <f t="shared" si="74"/>
        <v>0</v>
      </c>
      <c r="J332">
        <f t="shared" si="75"/>
        <v>0</v>
      </c>
      <c r="K332">
        <f t="shared" si="76"/>
        <v>0</v>
      </c>
      <c r="L332">
        <f t="shared" si="77"/>
        <v>90</v>
      </c>
      <c r="M332">
        <f t="shared" si="78"/>
        <v>100</v>
      </c>
      <c r="N332">
        <f t="shared" si="79"/>
        <v>0</v>
      </c>
      <c r="O332">
        <f t="shared" si="80"/>
        <v>100</v>
      </c>
      <c r="P332">
        <f t="shared" si="81"/>
        <v>0</v>
      </c>
      <c r="Q332">
        <f t="shared" si="82"/>
        <v>0</v>
      </c>
      <c r="R332">
        <f t="shared" si="83"/>
        <v>0</v>
      </c>
      <c r="S332">
        <f t="shared" si="84"/>
        <v>10</v>
      </c>
    </row>
    <row r="333" spans="1:19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  <c r="F333">
        <f t="shared" si="71"/>
        <v>10</v>
      </c>
      <c r="G333">
        <f t="shared" si="72"/>
        <v>10</v>
      </c>
      <c r="H333">
        <f t="shared" si="73"/>
        <v>0</v>
      </c>
      <c r="I333">
        <f t="shared" si="74"/>
        <v>0</v>
      </c>
      <c r="J333">
        <f t="shared" si="75"/>
        <v>0</v>
      </c>
      <c r="K333">
        <f t="shared" si="76"/>
        <v>0</v>
      </c>
      <c r="L333">
        <f t="shared" si="77"/>
        <v>200</v>
      </c>
      <c r="M333">
        <f t="shared" si="78"/>
        <v>202.79</v>
      </c>
      <c r="N333">
        <f t="shared" si="79"/>
        <v>202.79</v>
      </c>
      <c r="O333">
        <f t="shared" si="80"/>
        <v>0</v>
      </c>
      <c r="P333">
        <f t="shared" si="81"/>
        <v>0</v>
      </c>
      <c r="Q333">
        <f t="shared" si="82"/>
        <v>0</v>
      </c>
      <c r="R333">
        <f t="shared" si="83"/>
        <v>0</v>
      </c>
      <c r="S333">
        <f t="shared" si="84"/>
        <v>2.79</v>
      </c>
    </row>
    <row r="334" spans="1:19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  <c r="F334">
        <f t="shared" si="71"/>
        <v>9</v>
      </c>
      <c r="G334">
        <f t="shared" si="72"/>
        <v>0</v>
      </c>
      <c r="H334">
        <f t="shared" si="73"/>
        <v>9</v>
      </c>
      <c r="I334">
        <f t="shared" si="74"/>
        <v>0</v>
      </c>
      <c r="J334">
        <f t="shared" si="75"/>
        <v>0</v>
      </c>
      <c r="K334">
        <f t="shared" si="76"/>
        <v>0</v>
      </c>
      <c r="L334">
        <f t="shared" si="77"/>
        <v>270</v>
      </c>
      <c r="M334">
        <f t="shared" si="78"/>
        <v>273.65999999999997</v>
      </c>
      <c r="N334">
        <f t="shared" si="79"/>
        <v>0</v>
      </c>
      <c r="O334">
        <f t="shared" si="80"/>
        <v>273.65999999999997</v>
      </c>
      <c r="P334">
        <f t="shared" si="81"/>
        <v>0</v>
      </c>
      <c r="Q334">
        <f t="shared" si="82"/>
        <v>0</v>
      </c>
      <c r="R334">
        <f t="shared" si="83"/>
        <v>0</v>
      </c>
      <c r="S334">
        <f t="shared" si="84"/>
        <v>3.6599999999999997</v>
      </c>
    </row>
    <row r="335" spans="1:19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  <c r="F335">
        <f t="shared" si="71"/>
        <v>21</v>
      </c>
      <c r="G335">
        <f t="shared" si="72"/>
        <v>0</v>
      </c>
      <c r="H335">
        <f t="shared" si="73"/>
        <v>0</v>
      </c>
      <c r="I335">
        <f t="shared" si="74"/>
        <v>0</v>
      </c>
      <c r="J335">
        <f t="shared" si="75"/>
        <v>0</v>
      </c>
      <c r="K335">
        <f t="shared" si="76"/>
        <v>21</v>
      </c>
      <c r="L335">
        <f t="shared" si="77"/>
        <v>1260</v>
      </c>
      <c r="M335">
        <f t="shared" si="78"/>
        <v>1267.75</v>
      </c>
      <c r="N335">
        <f t="shared" si="79"/>
        <v>0</v>
      </c>
      <c r="O335">
        <f t="shared" si="80"/>
        <v>0</v>
      </c>
      <c r="P335">
        <f t="shared" si="81"/>
        <v>0</v>
      </c>
      <c r="Q335">
        <f t="shared" si="82"/>
        <v>0</v>
      </c>
      <c r="R335">
        <f t="shared" si="83"/>
        <v>1267.75</v>
      </c>
      <c r="S335">
        <f t="shared" si="84"/>
        <v>7.75</v>
      </c>
    </row>
    <row r="336" spans="1:19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  <c r="F336">
        <f t="shared" si="71"/>
        <v>20</v>
      </c>
      <c r="G336">
        <f t="shared" si="72"/>
        <v>20</v>
      </c>
      <c r="H336">
        <f t="shared" si="73"/>
        <v>0</v>
      </c>
      <c r="I336">
        <f t="shared" si="74"/>
        <v>0</v>
      </c>
      <c r="J336">
        <f t="shared" si="75"/>
        <v>0</v>
      </c>
      <c r="K336">
        <f t="shared" si="76"/>
        <v>0</v>
      </c>
      <c r="L336">
        <f t="shared" si="77"/>
        <v>400</v>
      </c>
      <c r="M336">
        <f t="shared" si="78"/>
        <v>403.65999999999997</v>
      </c>
      <c r="N336">
        <f t="shared" si="79"/>
        <v>403.65999999999997</v>
      </c>
      <c r="O336">
        <f t="shared" si="80"/>
        <v>0</v>
      </c>
      <c r="P336">
        <f t="shared" si="81"/>
        <v>0</v>
      </c>
      <c r="Q336">
        <f t="shared" si="82"/>
        <v>0</v>
      </c>
      <c r="R336">
        <f t="shared" si="83"/>
        <v>0</v>
      </c>
      <c r="S336">
        <f t="shared" si="84"/>
        <v>3.6599999999999997</v>
      </c>
    </row>
    <row r="337" spans="1:19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  <c r="F337">
        <f t="shared" si="71"/>
        <v>10</v>
      </c>
      <c r="G337">
        <f t="shared" si="72"/>
        <v>0</v>
      </c>
      <c r="H337">
        <f t="shared" si="73"/>
        <v>0</v>
      </c>
      <c r="I337">
        <f t="shared" si="74"/>
        <v>0</v>
      </c>
      <c r="J337">
        <f t="shared" si="75"/>
        <v>10</v>
      </c>
      <c r="K337">
        <f t="shared" si="76"/>
        <v>0</v>
      </c>
      <c r="L337">
        <f t="shared" si="77"/>
        <v>500</v>
      </c>
      <c r="M337">
        <f t="shared" si="78"/>
        <v>502.35</v>
      </c>
      <c r="N337">
        <f t="shared" si="79"/>
        <v>0</v>
      </c>
      <c r="O337">
        <f t="shared" si="80"/>
        <v>0</v>
      </c>
      <c r="P337">
        <f t="shared" si="81"/>
        <v>0</v>
      </c>
      <c r="Q337">
        <f t="shared" si="82"/>
        <v>502.35</v>
      </c>
      <c r="R337">
        <f t="shared" si="83"/>
        <v>0</v>
      </c>
      <c r="S337">
        <f t="shared" si="84"/>
        <v>2.35</v>
      </c>
    </row>
    <row r="338" spans="1:19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  <c r="F338">
        <f t="shared" si="71"/>
        <v>24</v>
      </c>
      <c r="G338">
        <f t="shared" si="72"/>
        <v>0</v>
      </c>
      <c r="H338">
        <f t="shared" si="73"/>
        <v>0</v>
      </c>
      <c r="I338">
        <f t="shared" si="74"/>
        <v>24</v>
      </c>
      <c r="J338">
        <f t="shared" si="75"/>
        <v>0</v>
      </c>
      <c r="K338">
        <f t="shared" si="76"/>
        <v>0</v>
      </c>
      <c r="L338">
        <f t="shared" si="77"/>
        <v>960</v>
      </c>
      <c r="M338">
        <f t="shared" si="78"/>
        <v>969.3</v>
      </c>
      <c r="N338">
        <f t="shared" si="79"/>
        <v>0</v>
      </c>
      <c r="O338">
        <f t="shared" si="80"/>
        <v>0</v>
      </c>
      <c r="P338">
        <f t="shared" si="81"/>
        <v>969.3</v>
      </c>
      <c r="Q338">
        <f t="shared" si="82"/>
        <v>0</v>
      </c>
      <c r="R338">
        <f t="shared" si="83"/>
        <v>0</v>
      </c>
      <c r="S338">
        <f t="shared" si="84"/>
        <v>9.3000000000000007</v>
      </c>
    </row>
    <row r="339" spans="1:19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  <c r="F339">
        <f t="shared" si="71"/>
        <v>4</v>
      </c>
      <c r="G339">
        <f t="shared" si="72"/>
        <v>4</v>
      </c>
      <c r="H339">
        <f t="shared" si="73"/>
        <v>0</v>
      </c>
      <c r="I339">
        <f t="shared" si="74"/>
        <v>0</v>
      </c>
      <c r="J339">
        <f t="shared" si="75"/>
        <v>0</v>
      </c>
      <c r="K339">
        <f t="shared" si="76"/>
        <v>0</v>
      </c>
      <c r="L339">
        <f t="shared" si="77"/>
        <v>80</v>
      </c>
      <c r="M339">
        <f t="shared" si="78"/>
        <v>84.36</v>
      </c>
      <c r="N339">
        <f t="shared" si="79"/>
        <v>84.36</v>
      </c>
      <c r="O339">
        <f t="shared" si="80"/>
        <v>0</v>
      </c>
      <c r="P339">
        <f t="shared" si="81"/>
        <v>0</v>
      </c>
      <c r="Q339">
        <f t="shared" si="82"/>
        <v>0</v>
      </c>
      <c r="R339">
        <f t="shared" si="83"/>
        <v>0</v>
      </c>
      <c r="S339">
        <f t="shared" si="84"/>
        <v>4.3600000000000003</v>
      </c>
    </row>
    <row r="340" spans="1:19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  <c r="F340">
        <f t="shared" si="71"/>
        <v>10</v>
      </c>
      <c r="G340">
        <f t="shared" si="72"/>
        <v>0</v>
      </c>
      <c r="H340">
        <f t="shared" si="73"/>
        <v>0</v>
      </c>
      <c r="I340">
        <f t="shared" si="74"/>
        <v>0</v>
      </c>
      <c r="J340">
        <f t="shared" si="75"/>
        <v>0</v>
      </c>
      <c r="K340">
        <f t="shared" si="76"/>
        <v>10</v>
      </c>
      <c r="L340">
        <f t="shared" si="77"/>
        <v>600</v>
      </c>
      <c r="M340">
        <f t="shared" si="78"/>
        <v>607.5</v>
      </c>
      <c r="N340">
        <f t="shared" si="79"/>
        <v>0</v>
      </c>
      <c r="O340">
        <f t="shared" si="80"/>
        <v>0</v>
      </c>
      <c r="P340">
        <f t="shared" si="81"/>
        <v>0</v>
      </c>
      <c r="Q340">
        <f t="shared" si="82"/>
        <v>0</v>
      </c>
      <c r="R340">
        <f t="shared" si="83"/>
        <v>607.5</v>
      </c>
      <c r="S340">
        <f t="shared" si="84"/>
        <v>7.5</v>
      </c>
    </row>
    <row r="341" spans="1:19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  <c r="F341">
        <f t="shared" si="71"/>
        <v>6</v>
      </c>
      <c r="G341">
        <f t="shared" si="72"/>
        <v>6</v>
      </c>
      <c r="H341">
        <f t="shared" si="73"/>
        <v>0</v>
      </c>
      <c r="I341">
        <f t="shared" si="74"/>
        <v>0</v>
      </c>
      <c r="J341">
        <f t="shared" si="75"/>
        <v>0</v>
      </c>
      <c r="K341">
        <f t="shared" si="76"/>
        <v>0</v>
      </c>
      <c r="L341">
        <f t="shared" si="77"/>
        <v>120</v>
      </c>
      <c r="M341">
        <f t="shared" si="78"/>
        <v>129.30000000000001</v>
      </c>
      <c r="N341">
        <f t="shared" si="79"/>
        <v>129.30000000000001</v>
      </c>
      <c r="O341">
        <f t="shared" si="80"/>
        <v>0</v>
      </c>
      <c r="P341">
        <f t="shared" si="81"/>
        <v>0</v>
      </c>
      <c r="Q341">
        <f t="shared" si="82"/>
        <v>0</v>
      </c>
      <c r="R341">
        <f t="shared" si="83"/>
        <v>0</v>
      </c>
      <c r="S341">
        <f t="shared" si="84"/>
        <v>9.3000000000000007</v>
      </c>
    </row>
    <row r="342" spans="1:19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  <c r="F342">
        <f t="shared" si="71"/>
        <v>4</v>
      </c>
      <c r="G342">
        <f t="shared" si="72"/>
        <v>0</v>
      </c>
      <c r="H342">
        <f t="shared" si="73"/>
        <v>4</v>
      </c>
      <c r="I342">
        <f t="shared" si="74"/>
        <v>0</v>
      </c>
      <c r="J342">
        <f t="shared" si="75"/>
        <v>0</v>
      </c>
      <c r="K342">
        <f t="shared" si="76"/>
        <v>0</v>
      </c>
      <c r="L342">
        <f t="shared" si="77"/>
        <v>120</v>
      </c>
      <c r="M342">
        <f t="shared" si="78"/>
        <v>126.60000000000001</v>
      </c>
      <c r="N342">
        <f t="shared" si="79"/>
        <v>0</v>
      </c>
      <c r="O342">
        <f t="shared" si="80"/>
        <v>126.60000000000001</v>
      </c>
      <c r="P342">
        <f t="shared" si="81"/>
        <v>0</v>
      </c>
      <c r="Q342">
        <f t="shared" si="82"/>
        <v>0</v>
      </c>
      <c r="R342">
        <f t="shared" si="83"/>
        <v>0</v>
      </c>
      <c r="S342">
        <f t="shared" si="84"/>
        <v>6.6</v>
      </c>
    </row>
    <row r="343" spans="1:19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  <c r="F343">
        <f t="shared" si="71"/>
        <v>11</v>
      </c>
      <c r="G343">
        <f t="shared" si="72"/>
        <v>0</v>
      </c>
      <c r="H343">
        <f t="shared" si="73"/>
        <v>11</v>
      </c>
      <c r="I343">
        <f t="shared" si="74"/>
        <v>0</v>
      </c>
      <c r="J343">
        <f t="shared" si="75"/>
        <v>0</v>
      </c>
      <c r="K343">
        <f t="shared" si="76"/>
        <v>0</v>
      </c>
      <c r="L343">
        <f t="shared" si="77"/>
        <v>330</v>
      </c>
      <c r="M343">
        <f t="shared" si="78"/>
        <v>332.06</v>
      </c>
      <c r="N343">
        <f t="shared" si="79"/>
        <v>0</v>
      </c>
      <c r="O343">
        <f t="shared" si="80"/>
        <v>332.06</v>
      </c>
      <c r="P343">
        <f t="shared" si="81"/>
        <v>0</v>
      </c>
      <c r="Q343">
        <f t="shared" si="82"/>
        <v>0</v>
      </c>
      <c r="R343">
        <f t="shared" si="83"/>
        <v>0</v>
      </c>
      <c r="S343">
        <f t="shared" si="84"/>
        <v>2.0599999999999996</v>
      </c>
    </row>
    <row r="344" spans="1:19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  <c r="F344">
        <f t="shared" si="71"/>
        <v>5</v>
      </c>
      <c r="G344">
        <f t="shared" si="72"/>
        <v>0</v>
      </c>
      <c r="H344">
        <f t="shared" si="73"/>
        <v>5</v>
      </c>
      <c r="I344">
        <f t="shared" si="74"/>
        <v>0</v>
      </c>
      <c r="J344">
        <f t="shared" si="75"/>
        <v>0</v>
      </c>
      <c r="K344">
        <f t="shared" si="76"/>
        <v>0</v>
      </c>
      <c r="L344">
        <f t="shared" si="77"/>
        <v>150</v>
      </c>
      <c r="M344">
        <f t="shared" si="78"/>
        <v>158.72999999999999</v>
      </c>
      <c r="N344">
        <f t="shared" si="79"/>
        <v>0</v>
      </c>
      <c r="O344">
        <f t="shared" si="80"/>
        <v>158.72999999999999</v>
      </c>
      <c r="P344">
        <f t="shared" si="81"/>
        <v>0</v>
      </c>
      <c r="Q344">
        <f t="shared" si="82"/>
        <v>0</v>
      </c>
      <c r="R344">
        <f t="shared" si="83"/>
        <v>0</v>
      </c>
      <c r="S344">
        <f t="shared" si="84"/>
        <v>8.73</v>
      </c>
    </row>
    <row r="345" spans="1:19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  <c r="F345">
        <f t="shared" si="71"/>
        <v>20</v>
      </c>
      <c r="G345">
        <f t="shared" si="72"/>
        <v>0</v>
      </c>
      <c r="H345">
        <f t="shared" si="73"/>
        <v>0</v>
      </c>
      <c r="I345">
        <f t="shared" si="74"/>
        <v>20</v>
      </c>
      <c r="J345">
        <f t="shared" si="75"/>
        <v>0</v>
      </c>
      <c r="K345">
        <f t="shared" si="76"/>
        <v>0</v>
      </c>
      <c r="L345">
        <f t="shared" si="77"/>
        <v>800</v>
      </c>
      <c r="M345">
        <f t="shared" si="78"/>
        <v>816.99</v>
      </c>
      <c r="N345">
        <f t="shared" si="79"/>
        <v>0</v>
      </c>
      <c r="O345">
        <f t="shared" si="80"/>
        <v>0</v>
      </c>
      <c r="P345">
        <f t="shared" si="81"/>
        <v>816.99</v>
      </c>
      <c r="Q345">
        <f t="shared" si="82"/>
        <v>0</v>
      </c>
      <c r="R345">
        <f t="shared" si="83"/>
        <v>0</v>
      </c>
      <c r="S345">
        <f t="shared" si="84"/>
        <v>16.990000000000002</v>
      </c>
    </row>
    <row r="346" spans="1:19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  <c r="F346">
        <f t="shared" si="71"/>
        <v>7</v>
      </c>
      <c r="G346">
        <f t="shared" si="72"/>
        <v>0</v>
      </c>
      <c r="H346">
        <f t="shared" si="73"/>
        <v>7</v>
      </c>
      <c r="I346">
        <f t="shared" si="74"/>
        <v>0</v>
      </c>
      <c r="J346">
        <f t="shared" si="75"/>
        <v>0</v>
      </c>
      <c r="K346">
        <f t="shared" si="76"/>
        <v>0</v>
      </c>
      <c r="L346">
        <f t="shared" si="77"/>
        <v>210</v>
      </c>
      <c r="M346">
        <f t="shared" si="78"/>
        <v>219.37</v>
      </c>
      <c r="N346">
        <f t="shared" si="79"/>
        <v>0</v>
      </c>
      <c r="O346">
        <f t="shared" si="80"/>
        <v>219.37</v>
      </c>
      <c r="P346">
        <f t="shared" si="81"/>
        <v>0</v>
      </c>
      <c r="Q346">
        <f t="shared" si="82"/>
        <v>0</v>
      </c>
      <c r="R346">
        <f t="shared" si="83"/>
        <v>0</v>
      </c>
      <c r="S346">
        <f t="shared" si="84"/>
        <v>9.370000000000001</v>
      </c>
    </row>
    <row r="347" spans="1:19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  <c r="F347">
        <f t="shared" si="71"/>
        <v>19</v>
      </c>
      <c r="G347">
        <f t="shared" si="72"/>
        <v>0</v>
      </c>
      <c r="H347">
        <f t="shared" si="73"/>
        <v>0</v>
      </c>
      <c r="I347">
        <f t="shared" si="74"/>
        <v>0</v>
      </c>
      <c r="J347">
        <f t="shared" si="75"/>
        <v>19</v>
      </c>
      <c r="K347">
        <f t="shared" si="76"/>
        <v>0</v>
      </c>
      <c r="L347">
        <f t="shared" si="77"/>
        <v>950</v>
      </c>
      <c r="M347">
        <f t="shared" si="78"/>
        <v>960.47</v>
      </c>
      <c r="N347">
        <f t="shared" si="79"/>
        <v>0</v>
      </c>
      <c r="O347">
        <f t="shared" si="80"/>
        <v>0</v>
      </c>
      <c r="P347">
        <f t="shared" si="81"/>
        <v>0</v>
      </c>
      <c r="Q347">
        <f t="shared" si="82"/>
        <v>960.47</v>
      </c>
      <c r="R347">
        <f t="shared" si="83"/>
        <v>0</v>
      </c>
      <c r="S347">
        <f t="shared" si="84"/>
        <v>10.469999999999999</v>
      </c>
    </row>
    <row r="348" spans="1:19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  <c r="F348">
        <f t="shared" si="71"/>
        <v>24</v>
      </c>
      <c r="G348">
        <f t="shared" si="72"/>
        <v>24</v>
      </c>
      <c r="H348">
        <f t="shared" si="73"/>
        <v>0</v>
      </c>
      <c r="I348">
        <f t="shared" si="74"/>
        <v>0</v>
      </c>
      <c r="J348">
        <f t="shared" si="75"/>
        <v>0</v>
      </c>
      <c r="K348">
        <f t="shared" si="76"/>
        <v>0</v>
      </c>
      <c r="L348">
        <f t="shared" si="77"/>
        <v>480</v>
      </c>
      <c r="M348">
        <f t="shared" si="78"/>
        <v>486.39000000000004</v>
      </c>
      <c r="N348">
        <f t="shared" si="79"/>
        <v>486.39000000000004</v>
      </c>
      <c r="O348">
        <f t="shared" si="80"/>
        <v>0</v>
      </c>
      <c r="P348">
        <f t="shared" si="81"/>
        <v>0</v>
      </c>
      <c r="Q348">
        <f t="shared" si="82"/>
        <v>0</v>
      </c>
      <c r="R348">
        <f t="shared" si="83"/>
        <v>0</v>
      </c>
      <c r="S348">
        <f t="shared" si="84"/>
        <v>6.3900000000000006</v>
      </c>
    </row>
    <row r="349" spans="1:19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  <c r="F349">
        <f t="shared" si="71"/>
        <v>24</v>
      </c>
      <c r="G349">
        <f t="shared" si="72"/>
        <v>0</v>
      </c>
      <c r="H349">
        <f t="shared" si="73"/>
        <v>24</v>
      </c>
      <c r="I349">
        <f t="shared" si="74"/>
        <v>0</v>
      </c>
      <c r="J349">
        <f t="shared" si="75"/>
        <v>0</v>
      </c>
      <c r="K349">
        <f t="shared" si="76"/>
        <v>0</v>
      </c>
      <c r="L349">
        <f t="shared" si="77"/>
        <v>720</v>
      </c>
      <c r="M349">
        <f t="shared" si="78"/>
        <v>728.73</v>
      </c>
      <c r="N349">
        <f t="shared" si="79"/>
        <v>0</v>
      </c>
      <c r="O349">
        <f t="shared" si="80"/>
        <v>728.73</v>
      </c>
      <c r="P349">
        <f t="shared" si="81"/>
        <v>0</v>
      </c>
      <c r="Q349">
        <f t="shared" si="82"/>
        <v>0</v>
      </c>
      <c r="R349">
        <f t="shared" si="83"/>
        <v>0</v>
      </c>
      <c r="S349">
        <f t="shared" si="84"/>
        <v>8.73</v>
      </c>
    </row>
    <row r="350" spans="1:19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  <c r="F350">
        <f t="shared" si="71"/>
        <v>8</v>
      </c>
      <c r="G350">
        <f t="shared" si="72"/>
        <v>0</v>
      </c>
      <c r="H350">
        <f t="shared" si="73"/>
        <v>0</v>
      </c>
      <c r="I350">
        <f t="shared" si="74"/>
        <v>8</v>
      </c>
      <c r="J350">
        <f t="shared" si="75"/>
        <v>0</v>
      </c>
      <c r="K350">
        <f t="shared" si="76"/>
        <v>0</v>
      </c>
      <c r="L350">
        <f t="shared" si="77"/>
        <v>320</v>
      </c>
      <c r="M350">
        <f t="shared" si="78"/>
        <v>334.18</v>
      </c>
      <c r="N350">
        <f t="shared" si="79"/>
        <v>0</v>
      </c>
      <c r="O350">
        <f t="shared" si="80"/>
        <v>0</v>
      </c>
      <c r="P350">
        <f t="shared" si="81"/>
        <v>334.18</v>
      </c>
      <c r="Q350">
        <f t="shared" si="82"/>
        <v>0</v>
      </c>
      <c r="R350">
        <f t="shared" si="83"/>
        <v>0</v>
      </c>
      <c r="S350">
        <f t="shared" si="84"/>
        <v>14.18</v>
      </c>
    </row>
    <row r="351" spans="1:19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  <c r="F351">
        <f t="shared" si="71"/>
        <v>22</v>
      </c>
      <c r="G351">
        <f t="shared" si="72"/>
        <v>0</v>
      </c>
      <c r="H351">
        <f t="shared" si="73"/>
        <v>0</v>
      </c>
      <c r="I351">
        <f t="shared" si="74"/>
        <v>0</v>
      </c>
      <c r="J351">
        <f t="shared" si="75"/>
        <v>0</v>
      </c>
      <c r="K351">
        <f t="shared" si="76"/>
        <v>22</v>
      </c>
      <c r="L351">
        <f t="shared" si="77"/>
        <v>1320</v>
      </c>
      <c r="M351">
        <f t="shared" si="78"/>
        <v>1326.51</v>
      </c>
      <c r="N351">
        <f t="shared" si="79"/>
        <v>0</v>
      </c>
      <c r="O351">
        <f t="shared" si="80"/>
        <v>0</v>
      </c>
      <c r="P351">
        <f t="shared" si="81"/>
        <v>0</v>
      </c>
      <c r="Q351">
        <f t="shared" si="82"/>
        <v>0</v>
      </c>
      <c r="R351">
        <f t="shared" si="83"/>
        <v>1326.51</v>
      </c>
      <c r="S351">
        <f t="shared" si="84"/>
        <v>6.51</v>
      </c>
    </row>
    <row r="352" spans="1:19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  <c r="F352">
        <f t="shared" si="71"/>
        <v>26</v>
      </c>
      <c r="G352">
        <f t="shared" si="72"/>
        <v>0</v>
      </c>
      <c r="H352">
        <f t="shared" si="73"/>
        <v>0</v>
      </c>
      <c r="I352">
        <f t="shared" si="74"/>
        <v>0</v>
      </c>
      <c r="J352">
        <f t="shared" si="75"/>
        <v>0</v>
      </c>
      <c r="K352">
        <f t="shared" si="76"/>
        <v>26</v>
      </c>
      <c r="L352">
        <f t="shared" si="77"/>
        <v>1560</v>
      </c>
      <c r="M352">
        <f t="shared" si="78"/>
        <v>1570.46</v>
      </c>
      <c r="N352">
        <f t="shared" si="79"/>
        <v>0</v>
      </c>
      <c r="O352">
        <f t="shared" si="80"/>
        <v>0</v>
      </c>
      <c r="P352">
        <f t="shared" si="81"/>
        <v>0</v>
      </c>
      <c r="Q352">
        <f t="shared" si="82"/>
        <v>0</v>
      </c>
      <c r="R352">
        <f t="shared" si="83"/>
        <v>1570.46</v>
      </c>
      <c r="S352">
        <f t="shared" si="84"/>
        <v>10.459999999999999</v>
      </c>
    </row>
    <row r="353" spans="1:19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  <c r="F353">
        <f t="shared" si="71"/>
        <v>2</v>
      </c>
      <c r="G353">
        <f t="shared" si="72"/>
        <v>0</v>
      </c>
      <c r="H353">
        <f t="shared" si="73"/>
        <v>2</v>
      </c>
      <c r="I353">
        <f t="shared" si="74"/>
        <v>0</v>
      </c>
      <c r="J353">
        <f t="shared" si="75"/>
        <v>0</v>
      </c>
      <c r="K353">
        <f t="shared" si="76"/>
        <v>0</v>
      </c>
      <c r="L353">
        <f t="shared" si="77"/>
        <v>60</v>
      </c>
      <c r="M353">
        <f t="shared" si="78"/>
        <v>74.37</v>
      </c>
      <c r="N353">
        <f t="shared" si="79"/>
        <v>0</v>
      </c>
      <c r="O353">
        <f t="shared" si="80"/>
        <v>74.37</v>
      </c>
      <c r="P353">
        <f t="shared" si="81"/>
        <v>0</v>
      </c>
      <c r="Q353">
        <f t="shared" si="82"/>
        <v>0</v>
      </c>
      <c r="R353">
        <f t="shared" si="83"/>
        <v>0</v>
      </c>
      <c r="S353">
        <f t="shared" si="84"/>
        <v>14.37</v>
      </c>
    </row>
    <row r="354" spans="1:19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  <c r="F354">
        <f t="shared" si="71"/>
        <v>11</v>
      </c>
      <c r="G354">
        <f t="shared" si="72"/>
        <v>0</v>
      </c>
      <c r="H354">
        <f t="shared" si="73"/>
        <v>0</v>
      </c>
      <c r="I354">
        <f t="shared" si="74"/>
        <v>11</v>
      </c>
      <c r="J354">
        <f t="shared" si="75"/>
        <v>0</v>
      </c>
      <c r="K354">
        <f t="shared" si="76"/>
        <v>0</v>
      </c>
      <c r="L354">
        <f t="shared" si="77"/>
        <v>440</v>
      </c>
      <c r="M354">
        <f t="shared" si="78"/>
        <v>454.37</v>
      </c>
      <c r="N354">
        <f t="shared" si="79"/>
        <v>0</v>
      </c>
      <c r="O354">
        <f t="shared" si="80"/>
        <v>0</v>
      </c>
      <c r="P354">
        <f t="shared" si="81"/>
        <v>454.37</v>
      </c>
      <c r="Q354">
        <f t="shared" si="82"/>
        <v>0</v>
      </c>
      <c r="R354">
        <f t="shared" si="83"/>
        <v>0</v>
      </c>
      <c r="S354">
        <f t="shared" si="84"/>
        <v>14.37</v>
      </c>
    </row>
    <row r="355" spans="1:19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  <c r="F355">
        <f t="shared" si="71"/>
        <v>13</v>
      </c>
      <c r="G355">
        <f t="shared" si="72"/>
        <v>13</v>
      </c>
      <c r="H355">
        <f t="shared" si="73"/>
        <v>0</v>
      </c>
      <c r="I355">
        <f t="shared" si="74"/>
        <v>0</v>
      </c>
      <c r="J355">
        <f t="shared" si="75"/>
        <v>0</v>
      </c>
      <c r="K355">
        <f t="shared" si="76"/>
        <v>0</v>
      </c>
      <c r="L355">
        <f t="shared" si="77"/>
        <v>260</v>
      </c>
      <c r="M355">
        <f t="shared" si="78"/>
        <v>270.45999999999998</v>
      </c>
      <c r="N355">
        <f t="shared" si="79"/>
        <v>270.45999999999998</v>
      </c>
      <c r="O355">
        <f t="shared" si="80"/>
        <v>0</v>
      </c>
      <c r="P355">
        <f t="shared" si="81"/>
        <v>0</v>
      </c>
      <c r="Q355">
        <f t="shared" si="82"/>
        <v>0</v>
      </c>
      <c r="R355">
        <f t="shared" si="83"/>
        <v>0</v>
      </c>
      <c r="S355">
        <f t="shared" si="84"/>
        <v>10.459999999999999</v>
      </c>
    </row>
    <row r="356" spans="1:19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  <c r="F356">
        <f t="shared" si="71"/>
        <v>15</v>
      </c>
      <c r="G356">
        <f t="shared" si="72"/>
        <v>0</v>
      </c>
      <c r="H356">
        <f t="shared" si="73"/>
        <v>0</v>
      </c>
      <c r="I356">
        <f t="shared" si="74"/>
        <v>0</v>
      </c>
      <c r="J356">
        <f t="shared" si="75"/>
        <v>15</v>
      </c>
      <c r="K356">
        <f t="shared" si="76"/>
        <v>0</v>
      </c>
      <c r="L356">
        <f t="shared" si="77"/>
        <v>750</v>
      </c>
      <c r="M356">
        <f t="shared" si="78"/>
        <v>759.12</v>
      </c>
      <c r="N356">
        <f t="shared" si="79"/>
        <v>0</v>
      </c>
      <c r="O356">
        <f t="shared" si="80"/>
        <v>0</v>
      </c>
      <c r="P356">
        <f t="shared" si="81"/>
        <v>0</v>
      </c>
      <c r="Q356">
        <f t="shared" si="82"/>
        <v>759.12</v>
      </c>
      <c r="R356">
        <f t="shared" si="83"/>
        <v>0</v>
      </c>
      <c r="S356">
        <f t="shared" si="84"/>
        <v>9.120000000000001</v>
      </c>
    </row>
    <row r="357" spans="1:19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  <c r="F357">
        <f t="shared" si="71"/>
        <v>11</v>
      </c>
      <c r="G357">
        <f t="shared" si="72"/>
        <v>0</v>
      </c>
      <c r="H357">
        <f t="shared" si="73"/>
        <v>0</v>
      </c>
      <c r="I357">
        <f t="shared" si="74"/>
        <v>0</v>
      </c>
      <c r="J357">
        <f t="shared" si="75"/>
        <v>0</v>
      </c>
      <c r="K357">
        <f t="shared" si="76"/>
        <v>11</v>
      </c>
      <c r="L357">
        <f t="shared" si="77"/>
        <v>660</v>
      </c>
      <c r="M357">
        <f t="shared" si="78"/>
        <v>671.74</v>
      </c>
      <c r="N357">
        <f t="shared" si="79"/>
        <v>0</v>
      </c>
      <c r="O357">
        <f t="shared" si="80"/>
        <v>0</v>
      </c>
      <c r="P357">
        <f t="shared" si="81"/>
        <v>0</v>
      </c>
      <c r="Q357">
        <f t="shared" si="82"/>
        <v>0</v>
      </c>
      <c r="R357">
        <f t="shared" si="83"/>
        <v>671.74</v>
      </c>
      <c r="S357">
        <f t="shared" si="84"/>
        <v>11.74</v>
      </c>
    </row>
    <row r="358" spans="1:19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  <c r="F358">
        <f t="shared" si="71"/>
        <v>24</v>
      </c>
      <c r="G358">
        <f t="shared" si="72"/>
        <v>24</v>
      </c>
      <c r="H358">
        <f t="shared" si="73"/>
        <v>0</v>
      </c>
      <c r="I358">
        <f t="shared" si="74"/>
        <v>0</v>
      </c>
      <c r="J358">
        <f t="shared" si="75"/>
        <v>0</v>
      </c>
      <c r="K358">
        <f t="shared" si="76"/>
        <v>0</v>
      </c>
      <c r="L358">
        <f t="shared" si="77"/>
        <v>480</v>
      </c>
      <c r="M358">
        <f t="shared" si="78"/>
        <v>491.22</v>
      </c>
      <c r="N358">
        <f t="shared" si="79"/>
        <v>491.22</v>
      </c>
      <c r="O358">
        <f t="shared" si="80"/>
        <v>0</v>
      </c>
      <c r="P358">
        <f t="shared" si="81"/>
        <v>0</v>
      </c>
      <c r="Q358">
        <f t="shared" si="82"/>
        <v>0</v>
      </c>
      <c r="R358">
        <f t="shared" si="83"/>
        <v>0</v>
      </c>
      <c r="S358">
        <f t="shared" si="84"/>
        <v>11.219999999999999</v>
      </c>
    </row>
    <row r="359" spans="1:19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  <c r="F359">
        <f t="shared" si="71"/>
        <v>19</v>
      </c>
      <c r="G359">
        <f t="shared" si="72"/>
        <v>0</v>
      </c>
      <c r="H359">
        <f t="shared" si="73"/>
        <v>0</v>
      </c>
      <c r="I359">
        <f t="shared" si="74"/>
        <v>19</v>
      </c>
      <c r="J359">
        <f t="shared" si="75"/>
        <v>0</v>
      </c>
      <c r="K359">
        <f t="shared" si="76"/>
        <v>0</v>
      </c>
      <c r="L359">
        <f t="shared" si="77"/>
        <v>760</v>
      </c>
      <c r="M359">
        <f t="shared" si="78"/>
        <v>766.51</v>
      </c>
      <c r="N359">
        <f t="shared" si="79"/>
        <v>0</v>
      </c>
      <c r="O359">
        <f t="shared" si="80"/>
        <v>0</v>
      </c>
      <c r="P359">
        <f t="shared" si="81"/>
        <v>766.51</v>
      </c>
      <c r="Q359">
        <f t="shared" si="82"/>
        <v>0</v>
      </c>
      <c r="R359">
        <f t="shared" si="83"/>
        <v>0</v>
      </c>
      <c r="S359">
        <f t="shared" si="84"/>
        <v>6.51</v>
      </c>
    </row>
    <row r="360" spans="1:19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  <c r="F360">
        <f t="shared" si="71"/>
        <v>10</v>
      </c>
      <c r="G360">
        <f t="shared" si="72"/>
        <v>0</v>
      </c>
      <c r="H360">
        <f t="shared" si="73"/>
        <v>0</v>
      </c>
      <c r="I360">
        <f t="shared" si="74"/>
        <v>0</v>
      </c>
      <c r="J360">
        <f t="shared" si="75"/>
        <v>10</v>
      </c>
      <c r="K360">
        <f t="shared" si="76"/>
        <v>0</v>
      </c>
      <c r="L360">
        <f t="shared" si="77"/>
        <v>500</v>
      </c>
      <c r="M360">
        <f t="shared" si="78"/>
        <v>505.82</v>
      </c>
      <c r="N360">
        <f t="shared" si="79"/>
        <v>0</v>
      </c>
      <c r="O360">
        <f t="shared" si="80"/>
        <v>0</v>
      </c>
      <c r="P360">
        <f t="shared" si="81"/>
        <v>0</v>
      </c>
      <c r="Q360">
        <f t="shared" si="82"/>
        <v>505.82</v>
      </c>
      <c r="R360">
        <f t="shared" si="83"/>
        <v>0</v>
      </c>
      <c r="S360">
        <f t="shared" si="84"/>
        <v>5.82</v>
      </c>
    </row>
    <row r="361" spans="1:19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  <c r="F361">
        <f t="shared" si="71"/>
        <v>18</v>
      </c>
      <c r="G361">
        <f t="shared" si="72"/>
        <v>0</v>
      </c>
      <c r="H361">
        <f t="shared" si="73"/>
        <v>0</v>
      </c>
      <c r="I361">
        <f t="shared" si="74"/>
        <v>0</v>
      </c>
      <c r="J361">
        <f t="shared" si="75"/>
        <v>0</v>
      </c>
      <c r="K361">
        <f t="shared" si="76"/>
        <v>18</v>
      </c>
      <c r="L361">
        <f t="shared" si="77"/>
        <v>1080</v>
      </c>
      <c r="M361">
        <f t="shared" si="78"/>
        <v>1088.73</v>
      </c>
      <c r="N361">
        <f t="shared" si="79"/>
        <v>0</v>
      </c>
      <c r="O361">
        <f t="shared" si="80"/>
        <v>0</v>
      </c>
      <c r="P361">
        <f t="shared" si="81"/>
        <v>0</v>
      </c>
      <c r="Q361">
        <f t="shared" si="82"/>
        <v>0</v>
      </c>
      <c r="R361">
        <f t="shared" si="83"/>
        <v>1088.73</v>
      </c>
      <c r="S361">
        <f t="shared" si="84"/>
        <v>8.73</v>
      </c>
    </row>
    <row r="362" spans="1:19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  <c r="F362">
        <f t="shared" si="71"/>
        <v>14</v>
      </c>
      <c r="G362">
        <f t="shared" si="72"/>
        <v>0</v>
      </c>
      <c r="H362">
        <f t="shared" si="73"/>
        <v>0</v>
      </c>
      <c r="I362">
        <f t="shared" si="74"/>
        <v>0</v>
      </c>
      <c r="J362">
        <f t="shared" si="75"/>
        <v>14</v>
      </c>
      <c r="K362">
        <f t="shared" si="76"/>
        <v>0</v>
      </c>
      <c r="L362">
        <f t="shared" si="77"/>
        <v>700</v>
      </c>
      <c r="M362">
        <f t="shared" si="78"/>
        <v>717.2700000000001</v>
      </c>
      <c r="N362">
        <f t="shared" si="79"/>
        <v>0</v>
      </c>
      <c r="O362">
        <f t="shared" si="80"/>
        <v>0</v>
      </c>
      <c r="P362">
        <f t="shared" si="81"/>
        <v>0</v>
      </c>
      <c r="Q362">
        <f t="shared" si="82"/>
        <v>717.2700000000001</v>
      </c>
      <c r="R362">
        <f t="shared" si="83"/>
        <v>0</v>
      </c>
      <c r="S362">
        <f t="shared" si="84"/>
        <v>17.27</v>
      </c>
    </row>
    <row r="363" spans="1:19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  <c r="F363">
        <f t="shared" si="71"/>
        <v>11</v>
      </c>
      <c r="G363">
        <f t="shared" si="72"/>
        <v>0</v>
      </c>
      <c r="H363">
        <f t="shared" si="73"/>
        <v>0</v>
      </c>
      <c r="I363">
        <f t="shared" si="74"/>
        <v>0</v>
      </c>
      <c r="J363">
        <f t="shared" si="75"/>
        <v>11</v>
      </c>
      <c r="K363">
        <f t="shared" si="76"/>
        <v>0</v>
      </c>
      <c r="L363">
        <f t="shared" si="77"/>
        <v>550</v>
      </c>
      <c r="M363">
        <f t="shared" si="78"/>
        <v>562</v>
      </c>
      <c r="N363">
        <f t="shared" si="79"/>
        <v>0</v>
      </c>
      <c r="O363">
        <f t="shared" si="80"/>
        <v>0</v>
      </c>
      <c r="P363">
        <f t="shared" si="81"/>
        <v>0</v>
      </c>
      <c r="Q363">
        <f t="shared" si="82"/>
        <v>562</v>
      </c>
      <c r="R363">
        <f t="shared" si="83"/>
        <v>0</v>
      </c>
      <c r="S363">
        <f t="shared" si="84"/>
        <v>12</v>
      </c>
    </row>
    <row r="364" spans="1:19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  <c r="F364">
        <f t="shared" si="71"/>
        <v>2</v>
      </c>
      <c r="G364">
        <f t="shared" si="72"/>
        <v>0</v>
      </c>
      <c r="H364">
        <f t="shared" si="73"/>
        <v>2</v>
      </c>
      <c r="I364">
        <f t="shared" si="74"/>
        <v>0</v>
      </c>
      <c r="J364">
        <f t="shared" si="75"/>
        <v>0</v>
      </c>
      <c r="K364">
        <f t="shared" si="76"/>
        <v>0</v>
      </c>
      <c r="L364">
        <f t="shared" si="77"/>
        <v>60</v>
      </c>
      <c r="M364">
        <f t="shared" si="78"/>
        <v>67.91</v>
      </c>
      <c r="N364">
        <f t="shared" si="79"/>
        <v>0</v>
      </c>
      <c r="O364">
        <f t="shared" si="80"/>
        <v>67.91</v>
      </c>
      <c r="P364">
        <f t="shared" si="81"/>
        <v>0</v>
      </c>
      <c r="Q364">
        <f t="shared" si="82"/>
        <v>0</v>
      </c>
      <c r="R364">
        <f t="shared" si="83"/>
        <v>0</v>
      </c>
      <c r="S364">
        <f t="shared" si="84"/>
        <v>7.91</v>
      </c>
    </row>
    <row r="365" spans="1:19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  <c r="F365">
        <f t="shared" si="71"/>
        <v>28</v>
      </c>
      <c r="G365">
        <f t="shared" si="72"/>
        <v>0</v>
      </c>
      <c r="H365">
        <f t="shared" si="73"/>
        <v>0</v>
      </c>
      <c r="I365">
        <f t="shared" si="74"/>
        <v>0</v>
      </c>
      <c r="J365">
        <f t="shared" si="75"/>
        <v>28</v>
      </c>
      <c r="K365">
        <f t="shared" si="76"/>
        <v>0</v>
      </c>
      <c r="L365">
        <f t="shared" si="77"/>
        <v>1400</v>
      </c>
      <c r="M365">
        <f t="shared" si="78"/>
        <v>1405.8200000000002</v>
      </c>
      <c r="N365">
        <f t="shared" si="79"/>
        <v>0</v>
      </c>
      <c r="O365">
        <f t="shared" si="80"/>
        <v>0</v>
      </c>
      <c r="P365">
        <f t="shared" si="81"/>
        <v>0</v>
      </c>
      <c r="Q365">
        <f t="shared" si="82"/>
        <v>1405.8200000000002</v>
      </c>
      <c r="R365">
        <f t="shared" si="83"/>
        <v>0</v>
      </c>
      <c r="S365">
        <f t="shared" si="84"/>
        <v>5.82</v>
      </c>
    </row>
    <row r="366" spans="1:19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  <c r="F366">
        <f t="shared" si="71"/>
        <v>28</v>
      </c>
      <c r="G366">
        <f t="shared" si="72"/>
        <v>0</v>
      </c>
      <c r="H366">
        <f t="shared" si="73"/>
        <v>0</v>
      </c>
      <c r="I366">
        <f t="shared" si="74"/>
        <v>0</v>
      </c>
      <c r="J366">
        <f t="shared" si="75"/>
        <v>0</v>
      </c>
      <c r="K366">
        <f t="shared" si="76"/>
        <v>28</v>
      </c>
      <c r="L366">
        <f t="shared" si="77"/>
        <v>1680</v>
      </c>
      <c r="M366">
        <f t="shared" si="78"/>
        <v>1687.49</v>
      </c>
      <c r="N366">
        <f t="shared" si="79"/>
        <v>0</v>
      </c>
      <c r="O366">
        <f t="shared" si="80"/>
        <v>0</v>
      </c>
      <c r="P366">
        <f t="shared" si="81"/>
        <v>0</v>
      </c>
      <c r="Q366">
        <f t="shared" si="82"/>
        <v>0</v>
      </c>
      <c r="R366">
        <f t="shared" si="83"/>
        <v>1687.49</v>
      </c>
      <c r="S366">
        <f t="shared" si="84"/>
        <v>7.49</v>
      </c>
    </row>
    <row r="367" spans="1:19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  <c r="F367">
        <f t="shared" si="71"/>
        <v>4</v>
      </c>
      <c r="G367">
        <f t="shared" si="72"/>
        <v>0</v>
      </c>
      <c r="H367">
        <f t="shared" si="73"/>
        <v>0</v>
      </c>
      <c r="I367">
        <f t="shared" si="74"/>
        <v>0</v>
      </c>
      <c r="J367">
        <f t="shared" si="75"/>
        <v>4</v>
      </c>
      <c r="K367">
        <f t="shared" si="76"/>
        <v>0</v>
      </c>
      <c r="L367">
        <f t="shared" si="77"/>
        <v>200</v>
      </c>
      <c r="M367">
        <f t="shared" si="78"/>
        <v>205.79</v>
      </c>
      <c r="N367">
        <f t="shared" si="79"/>
        <v>0</v>
      </c>
      <c r="O367">
        <f t="shared" si="80"/>
        <v>0</v>
      </c>
      <c r="P367">
        <f t="shared" si="81"/>
        <v>0</v>
      </c>
      <c r="Q367">
        <f t="shared" si="82"/>
        <v>205.79</v>
      </c>
      <c r="R367">
        <f t="shared" si="83"/>
        <v>0</v>
      </c>
      <c r="S367">
        <f t="shared" si="84"/>
        <v>5.79</v>
      </c>
    </row>
    <row r="368" spans="1:19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  <c r="F368">
        <f t="shared" si="71"/>
        <v>6</v>
      </c>
      <c r="G368">
        <f t="shared" si="72"/>
        <v>0</v>
      </c>
      <c r="H368">
        <f t="shared" si="73"/>
        <v>0</v>
      </c>
      <c r="I368">
        <f t="shared" si="74"/>
        <v>0</v>
      </c>
      <c r="J368">
        <f t="shared" si="75"/>
        <v>6</v>
      </c>
      <c r="K368">
        <f t="shared" si="76"/>
        <v>0</v>
      </c>
      <c r="L368">
        <f t="shared" si="77"/>
        <v>300</v>
      </c>
      <c r="M368">
        <f t="shared" si="78"/>
        <v>311.07</v>
      </c>
      <c r="N368">
        <f t="shared" si="79"/>
        <v>0</v>
      </c>
      <c r="O368">
        <f t="shared" si="80"/>
        <v>0</v>
      </c>
      <c r="P368">
        <f t="shared" si="81"/>
        <v>0</v>
      </c>
      <c r="Q368">
        <f t="shared" si="82"/>
        <v>311.07</v>
      </c>
      <c r="R368">
        <f t="shared" si="83"/>
        <v>0</v>
      </c>
      <c r="S368">
        <f t="shared" si="84"/>
        <v>11.069999999999999</v>
      </c>
    </row>
    <row r="369" spans="1:19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  <c r="F369">
        <f t="shared" si="71"/>
        <v>21</v>
      </c>
      <c r="G369">
        <f t="shared" si="72"/>
        <v>0</v>
      </c>
      <c r="H369">
        <f t="shared" si="73"/>
        <v>0</v>
      </c>
      <c r="I369">
        <f t="shared" si="74"/>
        <v>0</v>
      </c>
      <c r="J369">
        <f t="shared" si="75"/>
        <v>0</v>
      </c>
      <c r="K369">
        <f t="shared" si="76"/>
        <v>21</v>
      </c>
      <c r="L369">
        <f t="shared" si="77"/>
        <v>1260</v>
      </c>
      <c r="M369">
        <f t="shared" si="78"/>
        <v>1270.47</v>
      </c>
      <c r="N369">
        <f t="shared" si="79"/>
        <v>0</v>
      </c>
      <c r="O369">
        <f t="shared" si="80"/>
        <v>0</v>
      </c>
      <c r="P369">
        <f t="shared" si="81"/>
        <v>0</v>
      </c>
      <c r="Q369">
        <f t="shared" si="82"/>
        <v>0</v>
      </c>
      <c r="R369">
        <f t="shared" si="83"/>
        <v>1270.47</v>
      </c>
      <c r="S369">
        <f t="shared" si="84"/>
        <v>10.469999999999999</v>
      </c>
    </row>
    <row r="370" spans="1:19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  <c r="F370">
        <f t="shared" si="71"/>
        <v>12</v>
      </c>
      <c r="G370">
        <f t="shared" si="72"/>
        <v>0</v>
      </c>
      <c r="H370">
        <f t="shared" si="73"/>
        <v>12</v>
      </c>
      <c r="I370">
        <f t="shared" si="74"/>
        <v>0</v>
      </c>
      <c r="J370">
        <f t="shared" si="75"/>
        <v>0</v>
      </c>
      <c r="K370">
        <f t="shared" si="76"/>
        <v>0</v>
      </c>
      <c r="L370">
        <f t="shared" si="77"/>
        <v>360</v>
      </c>
      <c r="M370">
        <f t="shared" si="78"/>
        <v>376.99</v>
      </c>
      <c r="N370">
        <f t="shared" si="79"/>
        <v>0</v>
      </c>
      <c r="O370">
        <f t="shared" si="80"/>
        <v>376.99</v>
      </c>
      <c r="P370">
        <f t="shared" si="81"/>
        <v>0</v>
      </c>
      <c r="Q370">
        <f t="shared" si="82"/>
        <v>0</v>
      </c>
      <c r="R370">
        <f t="shared" si="83"/>
        <v>0</v>
      </c>
      <c r="S370">
        <f t="shared" si="84"/>
        <v>16.990000000000002</v>
      </c>
    </row>
    <row r="371" spans="1:19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  <c r="F371">
        <f t="shared" si="71"/>
        <v>20</v>
      </c>
      <c r="G371">
        <f t="shared" si="72"/>
        <v>0</v>
      </c>
      <c r="H371">
        <f t="shared" si="73"/>
        <v>0</v>
      </c>
      <c r="I371">
        <f t="shared" si="74"/>
        <v>0</v>
      </c>
      <c r="J371">
        <f t="shared" si="75"/>
        <v>0</v>
      </c>
      <c r="K371">
        <f t="shared" si="76"/>
        <v>20</v>
      </c>
      <c r="L371">
        <f t="shared" si="77"/>
        <v>1200</v>
      </c>
      <c r="M371">
        <f t="shared" si="78"/>
        <v>1209.19</v>
      </c>
      <c r="N371">
        <f t="shared" si="79"/>
        <v>0</v>
      </c>
      <c r="O371">
        <f t="shared" si="80"/>
        <v>0</v>
      </c>
      <c r="P371">
        <f t="shared" si="81"/>
        <v>0</v>
      </c>
      <c r="Q371">
        <f t="shared" si="82"/>
        <v>0</v>
      </c>
      <c r="R371">
        <f t="shared" si="83"/>
        <v>1209.19</v>
      </c>
      <c r="S371">
        <f t="shared" si="84"/>
        <v>9.19</v>
      </c>
    </row>
    <row r="372" spans="1:19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  <c r="F372">
        <f t="shared" si="71"/>
        <v>10</v>
      </c>
      <c r="G372">
        <f t="shared" si="72"/>
        <v>0</v>
      </c>
      <c r="H372">
        <f t="shared" si="73"/>
        <v>0</v>
      </c>
      <c r="I372">
        <f t="shared" si="74"/>
        <v>10</v>
      </c>
      <c r="J372">
        <f t="shared" si="75"/>
        <v>0</v>
      </c>
      <c r="K372">
        <f t="shared" si="76"/>
        <v>0</v>
      </c>
      <c r="L372">
        <f t="shared" si="77"/>
        <v>400</v>
      </c>
      <c r="M372">
        <f t="shared" si="78"/>
        <v>405.78999999999996</v>
      </c>
      <c r="N372">
        <f t="shared" si="79"/>
        <v>0</v>
      </c>
      <c r="O372">
        <f t="shared" si="80"/>
        <v>0</v>
      </c>
      <c r="P372">
        <f t="shared" si="81"/>
        <v>405.78999999999996</v>
      </c>
      <c r="Q372">
        <f t="shared" si="82"/>
        <v>0</v>
      </c>
      <c r="R372">
        <f t="shared" si="83"/>
        <v>0</v>
      </c>
      <c r="S372">
        <f t="shared" si="84"/>
        <v>5.79</v>
      </c>
    </row>
    <row r="373" spans="1:19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  <c r="F373">
        <f t="shared" si="71"/>
        <v>25</v>
      </c>
      <c r="G373">
        <f t="shared" si="72"/>
        <v>0</v>
      </c>
      <c r="H373">
        <f t="shared" si="73"/>
        <v>25</v>
      </c>
      <c r="I373">
        <f t="shared" si="74"/>
        <v>0</v>
      </c>
      <c r="J373">
        <f t="shared" si="75"/>
        <v>0</v>
      </c>
      <c r="K373">
        <f t="shared" si="76"/>
        <v>0</v>
      </c>
      <c r="L373">
        <f t="shared" si="77"/>
        <v>750</v>
      </c>
      <c r="M373">
        <f t="shared" si="78"/>
        <v>756.51</v>
      </c>
      <c r="N373">
        <f t="shared" si="79"/>
        <v>0</v>
      </c>
      <c r="O373">
        <f t="shared" si="80"/>
        <v>756.51</v>
      </c>
      <c r="P373">
        <f t="shared" si="81"/>
        <v>0</v>
      </c>
      <c r="Q373">
        <f t="shared" si="82"/>
        <v>0</v>
      </c>
      <c r="R373">
        <f t="shared" si="83"/>
        <v>0</v>
      </c>
      <c r="S373">
        <f t="shared" si="84"/>
        <v>6.51</v>
      </c>
    </row>
    <row r="374" spans="1:19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  <c r="F374">
        <f t="shared" si="71"/>
        <v>17</v>
      </c>
      <c r="G374">
        <f t="shared" si="72"/>
        <v>0</v>
      </c>
      <c r="H374">
        <f t="shared" si="73"/>
        <v>0</v>
      </c>
      <c r="I374">
        <f t="shared" si="74"/>
        <v>0</v>
      </c>
      <c r="J374">
        <f t="shared" si="75"/>
        <v>0</v>
      </c>
      <c r="K374">
        <f t="shared" si="76"/>
        <v>17</v>
      </c>
      <c r="L374">
        <f t="shared" si="77"/>
        <v>1020</v>
      </c>
      <c r="M374">
        <f t="shared" si="78"/>
        <v>1032</v>
      </c>
      <c r="N374">
        <f t="shared" si="79"/>
        <v>0</v>
      </c>
      <c r="O374">
        <f t="shared" si="80"/>
        <v>0</v>
      </c>
      <c r="P374">
        <f t="shared" si="81"/>
        <v>0</v>
      </c>
      <c r="Q374">
        <f t="shared" si="82"/>
        <v>0</v>
      </c>
      <c r="R374">
        <f t="shared" si="83"/>
        <v>1032</v>
      </c>
      <c r="S374">
        <f t="shared" si="84"/>
        <v>12</v>
      </c>
    </row>
    <row r="375" spans="1:19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  <c r="F375">
        <f t="shared" si="71"/>
        <v>24</v>
      </c>
      <c r="G375">
        <f t="shared" si="72"/>
        <v>0</v>
      </c>
      <c r="H375">
        <f t="shared" si="73"/>
        <v>0</v>
      </c>
      <c r="I375">
        <f t="shared" si="74"/>
        <v>0</v>
      </c>
      <c r="J375">
        <f t="shared" si="75"/>
        <v>24</v>
      </c>
      <c r="K375">
        <f t="shared" si="76"/>
        <v>0</v>
      </c>
      <c r="L375">
        <f t="shared" si="77"/>
        <v>1200</v>
      </c>
      <c r="M375">
        <f t="shared" si="78"/>
        <v>1211.72</v>
      </c>
      <c r="N375">
        <f t="shared" si="79"/>
        <v>0</v>
      </c>
      <c r="O375">
        <f t="shared" si="80"/>
        <v>0</v>
      </c>
      <c r="P375">
        <f t="shared" si="81"/>
        <v>0</v>
      </c>
      <c r="Q375">
        <f t="shared" si="82"/>
        <v>1211.72</v>
      </c>
      <c r="R375">
        <f t="shared" si="83"/>
        <v>0</v>
      </c>
      <c r="S375">
        <f t="shared" si="84"/>
        <v>11.72</v>
      </c>
    </row>
    <row r="376" spans="1:19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  <c r="F376">
        <f t="shared" si="71"/>
        <v>7</v>
      </c>
      <c r="G376">
        <f t="shared" si="72"/>
        <v>0</v>
      </c>
      <c r="H376">
        <f t="shared" si="73"/>
        <v>0</v>
      </c>
      <c r="I376">
        <f t="shared" si="74"/>
        <v>0</v>
      </c>
      <c r="J376">
        <f t="shared" si="75"/>
        <v>0</v>
      </c>
      <c r="K376">
        <f t="shared" si="76"/>
        <v>7</v>
      </c>
      <c r="L376">
        <f t="shared" si="77"/>
        <v>420</v>
      </c>
      <c r="M376">
        <f t="shared" si="78"/>
        <v>428.76000000000005</v>
      </c>
      <c r="N376">
        <f t="shared" si="79"/>
        <v>0</v>
      </c>
      <c r="O376">
        <f t="shared" si="80"/>
        <v>0</v>
      </c>
      <c r="P376">
        <f t="shared" si="81"/>
        <v>0</v>
      </c>
      <c r="Q376">
        <f t="shared" si="82"/>
        <v>0</v>
      </c>
      <c r="R376">
        <f t="shared" si="83"/>
        <v>428.76000000000005</v>
      </c>
      <c r="S376">
        <f t="shared" si="84"/>
        <v>8.76</v>
      </c>
    </row>
    <row r="377" spans="1:19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  <c r="F377">
        <f t="shared" si="71"/>
        <v>16</v>
      </c>
      <c r="G377">
        <f t="shared" si="72"/>
        <v>0</v>
      </c>
      <c r="H377">
        <f t="shared" si="73"/>
        <v>16</v>
      </c>
      <c r="I377">
        <f t="shared" si="74"/>
        <v>0</v>
      </c>
      <c r="J377">
        <f t="shared" si="75"/>
        <v>0</v>
      </c>
      <c r="K377">
        <f t="shared" si="76"/>
        <v>0</v>
      </c>
      <c r="L377">
        <f t="shared" si="77"/>
        <v>480</v>
      </c>
      <c r="M377">
        <f t="shared" si="78"/>
        <v>490.46999999999997</v>
      </c>
      <c r="N377">
        <f t="shared" si="79"/>
        <v>0</v>
      </c>
      <c r="O377">
        <f t="shared" si="80"/>
        <v>490.46999999999997</v>
      </c>
      <c r="P377">
        <f t="shared" si="81"/>
        <v>0</v>
      </c>
      <c r="Q377">
        <f t="shared" si="82"/>
        <v>0</v>
      </c>
      <c r="R377">
        <f t="shared" si="83"/>
        <v>0</v>
      </c>
      <c r="S377">
        <f t="shared" si="84"/>
        <v>10.469999999999999</v>
      </c>
    </row>
    <row r="378" spans="1:19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  <c r="F378">
        <f t="shared" si="71"/>
        <v>18</v>
      </c>
      <c r="G378">
        <f t="shared" si="72"/>
        <v>0</v>
      </c>
      <c r="H378">
        <f t="shared" si="73"/>
        <v>0</v>
      </c>
      <c r="I378">
        <f t="shared" si="74"/>
        <v>0</v>
      </c>
      <c r="J378">
        <f t="shared" si="75"/>
        <v>0</v>
      </c>
      <c r="K378">
        <f t="shared" si="76"/>
        <v>18</v>
      </c>
      <c r="L378">
        <f t="shared" si="77"/>
        <v>1080</v>
      </c>
      <c r="M378">
        <f t="shared" si="78"/>
        <v>1088.6100000000001</v>
      </c>
      <c r="N378">
        <f t="shared" si="79"/>
        <v>0</v>
      </c>
      <c r="O378">
        <f t="shared" si="80"/>
        <v>0</v>
      </c>
      <c r="P378">
        <f t="shared" si="81"/>
        <v>0</v>
      </c>
      <c r="Q378">
        <f t="shared" si="82"/>
        <v>0</v>
      </c>
      <c r="R378">
        <f t="shared" si="83"/>
        <v>1088.6100000000001</v>
      </c>
      <c r="S378">
        <f t="shared" si="84"/>
        <v>8.6100000000000012</v>
      </c>
    </row>
    <row r="379" spans="1:19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  <c r="F379">
        <f t="shared" si="71"/>
        <v>11</v>
      </c>
      <c r="G379">
        <f t="shared" si="72"/>
        <v>0</v>
      </c>
      <c r="H379">
        <f t="shared" si="73"/>
        <v>0</v>
      </c>
      <c r="I379">
        <f t="shared" si="74"/>
        <v>11</v>
      </c>
      <c r="J379">
        <f t="shared" si="75"/>
        <v>0</v>
      </c>
      <c r="K379">
        <f t="shared" si="76"/>
        <v>0</v>
      </c>
      <c r="L379">
        <f t="shared" si="77"/>
        <v>440</v>
      </c>
      <c r="M379">
        <f t="shared" si="78"/>
        <v>449.71</v>
      </c>
      <c r="N379">
        <f t="shared" si="79"/>
        <v>0</v>
      </c>
      <c r="O379">
        <f t="shared" si="80"/>
        <v>0</v>
      </c>
      <c r="P379">
        <f t="shared" si="81"/>
        <v>449.71</v>
      </c>
      <c r="Q379">
        <f t="shared" si="82"/>
        <v>0</v>
      </c>
      <c r="R379">
        <f t="shared" si="83"/>
        <v>0</v>
      </c>
      <c r="S379">
        <f t="shared" si="84"/>
        <v>9.7100000000000009</v>
      </c>
    </row>
    <row r="380" spans="1:19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  <c r="F380">
        <f t="shared" si="71"/>
        <v>28</v>
      </c>
      <c r="G380">
        <f t="shared" si="72"/>
        <v>0</v>
      </c>
      <c r="H380">
        <f t="shared" si="73"/>
        <v>0</v>
      </c>
      <c r="I380">
        <f t="shared" si="74"/>
        <v>0</v>
      </c>
      <c r="J380">
        <f t="shared" si="75"/>
        <v>28</v>
      </c>
      <c r="K380">
        <f t="shared" si="76"/>
        <v>0</v>
      </c>
      <c r="L380">
        <f t="shared" si="77"/>
        <v>1400</v>
      </c>
      <c r="M380">
        <f t="shared" si="78"/>
        <v>1411.6699999999998</v>
      </c>
      <c r="N380">
        <f t="shared" si="79"/>
        <v>0</v>
      </c>
      <c r="O380">
        <f t="shared" si="80"/>
        <v>0</v>
      </c>
      <c r="P380">
        <f t="shared" si="81"/>
        <v>0</v>
      </c>
      <c r="Q380">
        <f t="shared" si="82"/>
        <v>1411.6699999999998</v>
      </c>
      <c r="R380">
        <f t="shared" si="83"/>
        <v>0</v>
      </c>
      <c r="S380">
        <f t="shared" si="84"/>
        <v>11.67</v>
      </c>
    </row>
    <row r="381" spans="1:19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  <c r="F381">
        <f t="shared" si="71"/>
        <v>26</v>
      </c>
      <c r="G381">
        <f t="shared" si="72"/>
        <v>0</v>
      </c>
      <c r="H381">
        <f t="shared" si="73"/>
        <v>0</v>
      </c>
      <c r="I381">
        <f t="shared" si="74"/>
        <v>0</v>
      </c>
      <c r="J381">
        <f t="shared" si="75"/>
        <v>26</v>
      </c>
      <c r="K381">
        <f t="shared" si="76"/>
        <v>0</v>
      </c>
      <c r="L381">
        <f t="shared" si="77"/>
        <v>1300</v>
      </c>
      <c r="M381">
        <f t="shared" si="78"/>
        <v>1303.8899999999999</v>
      </c>
      <c r="N381">
        <f t="shared" si="79"/>
        <v>0</v>
      </c>
      <c r="O381">
        <f t="shared" si="80"/>
        <v>0</v>
      </c>
      <c r="P381">
        <f t="shared" si="81"/>
        <v>0</v>
      </c>
      <c r="Q381">
        <f t="shared" si="82"/>
        <v>1303.8899999999999</v>
      </c>
      <c r="R381">
        <f t="shared" si="83"/>
        <v>0</v>
      </c>
      <c r="S381">
        <f t="shared" si="84"/>
        <v>3.89</v>
      </c>
    </row>
    <row r="382" spans="1:19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  <c r="F382">
        <f t="shared" si="71"/>
        <v>20</v>
      </c>
      <c r="G382">
        <f t="shared" si="72"/>
        <v>20</v>
      </c>
      <c r="H382">
        <f t="shared" si="73"/>
        <v>0</v>
      </c>
      <c r="I382">
        <f t="shared" si="74"/>
        <v>0</v>
      </c>
      <c r="J382">
        <f t="shared" si="75"/>
        <v>0</v>
      </c>
      <c r="K382">
        <f t="shared" si="76"/>
        <v>0</v>
      </c>
      <c r="L382">
        <f t="shared" si="77"/>
        <v>400</v>
      </c>
      <c r="M382">
        <f t="shared" si="78"/>
        <v>409.07</v>
      </c>
      <c r="N382">
        <f t="shared" si="79"/>
        <v>409.07</v>
      </c>
      <c r="O382">
        <f t="shared" si="80"/>
        <v>0</v>
      </c>
      <c r="P382">
        <f t="shared" si="81"/>
        <v>0</v>
      </c>
      <c r="Q382">
        <f t="shared" si="82"/>
        <v>0</v>
      </c>
      <c r="R382">
        <f t="shared" si="83"/>
        <v>0</v>
      </c>
      <c r="S382">
        <f t="shared" si="84"/>
        <v>9.07</v>
      </c>
    </row>
    <row r="383" spans="1:19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  <c r="F383">
        <f t="shared" si="71"/>
        <v>10</v>
      </c>
      <c r="G383">
        <f t="shared" si="72"/>
        <v>0</v>
      </c>
      <c r="H383">
        <f t="shared" si="73"/>
        <v>0</v>
      </c>
      <c r="I383">
        <f t="shared" si="74"/>
        <v>10</v>
      </c>
      <c r="J383">
        <f t="shared" si="75"/>
        <v>0</v>
      </c>
      <c r="K383">
        <f t="shared" si="76"/>
        <v>0</v>
      </c>
      <c r="L383">
        <f t="shared" si="77"/>
        <v>400</v>
      </c>
      <c r="M383">
        <f t="shared" si="78"/>
        <v>420.05</v>
      </c>
      <c r="N383">
        <f t="shared" si="79"/>
        <v>0</v>
      </c>
      <c r="O383">
        <f t="shared" si="80"/>
        <v>0</v>
      </c>
      <c r="P383">
        <f t="shared" si="81"/>
        <v>420.05</v>
      </c>
      <c r="Q383">
        <f t="shared" si="82"/>
        <v>0</v>
      </c>
      <c r="R383">
        <f t="shared" si="83"/>
        <v>0</v>
      </c>
      <c r="S383">
        <f t="shared" si="84"/>
        <v>20.05</v>
      </c>
    </row>
    <row r="384" spans="1:19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  <c r="F384">
        <f t="shared" si="71"/>
        <v>6</v>
      </c>
      <c r="G384">
        <f t="shared" si="72"/>
        <v>0</v>
      </c>
      <c r="H384">
        <f t="shared" si="73"/>
        <v>0</v>
      </c>
      <c r="I384">
        <f t="shared" si="74"/>
        <v>0</v>
      </c>
      <c r="J384">
        <f t="shared" si="75"/>
        <v>6</v>
      </c>
      <c r="K384">
        <f t="shared" si="76"/>
        <v>0</v>
      </c>
      <c r="L384">
        <f t="shared" si="77"/>
        <v>300</v>
      </c>
      <c r="M384">
        <f t="shared" si="78"/>
        <v>303.89000000000004</v>
      </c>
      <c r="N384">
        <f t="shared" si="79"/>
        <v>0</v>
      </c>
      <c r="O384">
        <f t="shared" si="80"/>
        <v>0</v>
      </c>
      <c r="P384">
        <f t="shared" si="81"/>
        <v>0</v>
      </c>
      <c r="Q384">
        <f t="shared" si="82"/>
        <v>303.89000000000004</v>
      </c>
      <c r="R384">
        <f t="shared" si="83"/>
        <v>0</v>
      </c>
      <c r="S384">
        <f t="shared" si="84"/>
        <v>3.89</v>
      </c>
    </row>
    <row r="385" spans="1:19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  <c r="F385">
        <f t="shared" si="71"/>
        <v>13</v>
      </c>
      <c r="G385">
        <f t="shared" si="72"/>
        <v>0</v>
      </c>
      <c r="H385">
        <f t="shared" si="73"/>
        <v>0</v>
      </c>
      <c r="I385">
        <f t="shared" si="74"/>
        <v>0</v>
      </c>
      <c r="J385">
        <f t="shared" si="75"/>
        <v>0</v>
      </c>
      <c r="K385">
        <f t="shared" si="76"/>
        <v>13</v>
      </c>
      <c r="L385">
        <f t="shared" si="77"/>
        <v>780</v>
      </c>
      <c r="M385">
        <f t="shared" si="78"/>
        <v>790</v>
      </c>
      <c r="N385">
        <f t="shared" si="79"/>
        <v>0</v>
      </c>
      <c r="O385">
        <f t="shared" si="80"/>
        <v>0</v>
      </c>
      <c r="P385">
        <f t="shared" si="81"/>
        <v>0</v>
      </c>
      <c r="Q385">
        <f t="shared" si="82"/>
        <v>0</v>
      </c>
      <c r="R385">
        <f t="shared" si="83"/>
        <v>790</v>
      </c>
      <c r="S385">
        <f t="shared" si="84"/>
        <v>10</v>
      </c>
    </row>
    <row r="386" spans="1:19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  <c r="F386">
        <f t="shared" si="71"/>
        <v>22</v>
      </c>
      <c r="G386">
        <f t="shared" si="72"/>
        <v>22</v>
      </c>
      <c r="H386">
        <f t="shared" si="73"/>
        <v>0</v>
      </c>
      <c r="I386">
        <f t="shared" si="74"/>
        <v>0</v>
      </c>
      <c r="J386">
        <f t="shared" si="75"/>
        <v>0</v>
      </c>
      <c r="K386">
        <f t="shared" si="76"/>
        <v>0</v>
      </c>
      <c r="L386">
        <f t="shared" si="77"/>
        <v>440</v>
      </c>
      <c r="M386">
        <f t="shared" si="78"/>
        <v>450.46999999999997</v>
      </c>
      <c r="N386">
        <f t="shared" si="79"/>
        <v>450.46999999999997</v>
      </c>
      <c r="O386">
        <f t="shared" si="80"/>
        <v>0</v>
      </c>
      <c r="P386">
        <f t="shared" si="81"/>
        <v>0</v>
      </c>
      <c r="Q386">
        <f t="shared" si="82"/>
        <v>0</v>
      </c>
      <c r="R386">
        <f t="shared" si="83"/>
        <v>0</v>
      </c>
      <c r="S386">
        <f t="shared" si="84"/>
        <v>10.469999999999999</v>
      </c>
    </row>
    <row r="387" spans="1:19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  <c r="F387">
        <f t="shared" ref="F387:F450" si="85">DATEDIF(A387,B387,"d")</f>
        <v>21</v>
      </c>
      <c r="G387">
        <f t="shared" ref="G387:G450" si="86">IF($E387 = 2, $F387, 0)</f>
        <v>0</v>
      </c>
      <c r="H387">
        <f t="shared" ref="H387:H450" si="87">IF($E387 = 3, $F387, 0)</f>
        <v>0</v>
      </c>
      <c r="I387">
        <f t="shared" ref="I387:I450" si="88">IF($E387 = 4, $F387, 0)</f>
        <v>21</v>
      </c>
      <c r="J387">
        <f t="shared" ref="J387:J450" si="89">IF($E387 = 5, $F387, 0)</f>
        <v>0</v>
      </c>
      <c r="K387">
        <f t="shared" ref="K387:K450" si="90">IF($E387 = 6, $F387, 0)</f>
        <v>0</v>
      </c>
      <c r="L387">
        <f t="shared" ref="L387:L450" si="91">10*$E387*$F387</f>
        <v>840</v>
      </c>
      <c r="M387">
        <f t="shared" ref="M387:M450" si="92">$L387 + $C387 + $D387</f>
        <v>843.98</v>
      </c>
      <c r="N387">
        <f t="shared" ref="N387:N450" si="93">IF($E387 = 2, $M387, 0)</f>
        <v>0</v>
      </c>
      <c r="O387">
        <f t="shared" ref="O387:O450" si="94">IF($E387 = 3, $M387, 0)</f>
        <v>0</v>
      </c>
      <c r="P387">
        <f t="shared" ref="P387:P450" si="95">IF($E387 = 4, $M387, 0)</f>
        <v>843.98</v>
      </c>
      <c r="Q387">
        <f t="shared" ref="Q387:Q450" si="96">IF($E387 = 5, $M387, 0)</f>
        <v>0</v>
      </c>
      <c r="R387">
        <f t="shared" ref="R387:R450" si="97">IF($E387 = 6, $M387, 0)</f>
        <v>0</v>
      </c>
      <c r="S387">
        <f t="shared" ref="S387:S450" si="98">$C387+$D387</f>
        <v>3.98</v>
      </c>
    </row>
    <row r="388" spans="1:19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  <c r="F388">
        <f t="shared" si="85"/>
        <v>17</v>
      </c>
      <c r="G388">
        <f t="shared" si="86"/>
        <v>0</v>
      </c>
      <c r="H388">
        <f t="shared" si="87"/>
        <v>0</v>
      </c>
      <c r="I388">
        <f t="shared" si="88"/>
        <v>17</v>
      </c>
      <c r="J388">
        <f t="shared" si="89"/>
        <v>0</v>
      </c>
      <c r="K388">
        <f t="shared" si="90"/>
        <v>0</v>
      </c>
      <c r="L388">
        <f t="shared" si="91"/>
        <v>680</v>
      </c>
      <c r="M388">
        <f t="shared" si="92"/>
        <v>684.78</v>
      </c>
      <c r="N388">
        <f t="shared" si="93"/>
        <v>0</v>
      </c>
      <c r="O388">
        <f t="shared" si="94"/>
        <v>0</v>
      </c>
      <c r="P388">
        <f t="shared" si="95"/>
        <v>684.78</v>
      </c>
      <c r="Q388">
        <f t="shared" si="96"/>
        <v>0</v>
      </c>
      <c r="R388">
        <f t="shared" si="97"/>
        <v>0</v>
      </c>
      <c r="S388">
        <f t="shared" si="98"/>
        <v>4.78</v>
      </c>
    </row>
    <row r="389" spans="1:19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  <c r="F389">
        <f t="shared" si="85"/>
        <v>19</v>
      </c>
      <c r="G389">
        <f t="shared" si="86"/>
        <v>0</v>
      </c>
      <c r="H389">
        <f t="shared" si="87"/>
        <v>0</v>
      </c>
      <c r="I389">
        <f t="shared" si="88"/>
        <v>0</v>
      </c>
      <c r="J389">
        <f t="shared" si="89"/>
        <v>0</v>
      </c>
      <c r="K389">
        <f t="shared" si="90"/>
        <v>19</v>
      </c>
      <c r="L389">
        <f t="shared" si="91"/>
        <v>1140</v>
      </c>
      <c r="M389">
        <f t="shared" si="92"/>
        <v>1156.99</v>
      </c>
      <c r="N389">
        <f t="shared" si="93"/>
        <v>0</v>
      </c>
      <c r="O389">
        <f t="shared" si="94"/>
        <v>0</v>
      </c>
      <c r="P389">
        <f t="shared" si="95"/>
        <v>0</v>
      </c>
      <c r="Q389">
        <f t="shared" si="96"/>
        <v>0</v>
      </c>
      <c r="R389">
        <f t="shared" si="97"/>
        <v>1156.99</v>
      </c>
      <c r="S389">
        <f t="shared" si="98"/>
        <v>16.990000000000002</v>
      </c>
    </row>
    <row r="390" spans="1:19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  <c r="F390">
        <f t="shared" si="85"/>
        <v>14</v>
      </c>
      <c r="G390">
        <f t="shared" si="86"/>
        <v>0</v>
      </c>
      <c r="H390">
        <f t="shared" si="87"/>
        <v>14</v>
      </c>
      <c r="I390">
        <f t="shared" si="88"/>
        <v>0</v>
      </c>
      <c r="J390">
        <f t="shared" si="89"/>
        <v>0</v>
      </c>
      <c r="K390">
        <f t="shared" si="90"/>
        <v>0</v>
      </c>
      <c r="L390">
        <f t="shared" si="91"/>
        <v>420</v>
      </c>
      <c r="M390">
        <f t="shared" si="92"/>
        <v>434.17</v>
      </c>
      <c r="N390">
        <f t="shared" si="93"/>
        <v>0</v>
      </c>
      <c r="O390">
        <f t="shared" si="94"/>
        <v>434.17</v>
      </c>
      <c r="P390">
        <f t="shared" si="95"/>
        <v>0</v>
      </c>
      <c r="Q390">
        <f t="shared" si="96"/>
        <v>0</v>
      </c>
      <c r="R390">
        <f t="shared" si="97"/>
        <v>0</v>
      </c>
      <c r="S390">
        <f t="shared" si="98"/>
        <v>14.17</v>
      </c>
    </row>
    <row r="391" spans="1:19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  <c r="F391">
        <f t="shared" si="85"/>
        <v>16</v>
      </c>
      <c r="G391">
        <f t="shared" si="86"/>
        <v>0</v>
      </c>
      <c r="H391">
        <f t="shared" si="87"/>
        <v>0</v>
      </c>
      <c r="I391">
        <f t="shared" si="88"/>
        <v>0</v>
      </c>
      <c r="J391">
        <f t="shared" si="89"/>
        <v>16</v>
      </c>
      <c r="K391">
        <f t="shared" si="90"/>
        <v>0</v>
      </c>
      <c r="L391">
        <f t="shared" si="91"/>
        <v>800</v>
      </c>
      <c r="M391">
        <f t="shared" si="92"/>
        <v>808.73</v>
      </c>
      <c r="N391">
        <f t="shared" si="93"/>
        <v>0</v>
      </c>
      <c r="O391">
        <f t="shared" si="94"/>
        <v>0</v>
      </c>
      <c r="P391">
        <f t="shared" si="95"/>
        <v>0</v>
      </c>
      <c r="Q391">
        <f t="shared" si="96"/>
        <v>808.73</v>
      </c>
      <c r="R391">
        <f t="shared" si="97"/>
        <v>0</v>
      </c>
      <c r="S391">
        <f t="shared" si="98"/>
        <v>8.73</v>
      </c>
    </row>
    <row r="392" spans="1:19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  <c r="F392">
        <f t="shared" si="85"/>
        <v>6</v>
      </c>
      <c r="G392">
        <f t="shared" si="86"/>
        <v>6</v>
      </c>
      <c r="H392">
        <f t="shared" si="87"/>
        <v>0</v>
      </c>
      <c r="I392">
        <f t="shared" si="88"/>
        <v>0</v>
      </c>
      <c r="J392">
        <f t="shared" si="89"/>
        <v>0</v>
      </c>
      <c r="K392">
        <f t="shared" si="90"/>
        <v>0</v>
      </c>
      <c r="L392">
        <f t="shared" si="91"/>
        <v>120</v>
      </c>
      <c r="M392">
        <f t="shared" si="92"/>
        <v>128.88</v>
      </c>
      <c r="N392">
        <f t="shared" si="93"/>
        <v>128.88</v>
      </c>
      <c r="O392">
        <f t="shared" si="94"/>
        <v>0</v>
      </c>
      <c r="P392">
        <f t="shared" si="95"/>
        <v>0</v>
      </c>
      <c r="Q392">
        <f t="shared" si="96"/>
        <v>0</v>
      </c>
      <c r="R392">
        <f t="shared" si="97"/>
        <v>0</v>
      </c>
      <c r="S392">
        <f t="shared" si="98"/>
        <v>8.8800000000000008</v>
      </c>
    </row>
    <row r="393" spans="1:19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  <c r="F393">
        <f t="shared" si="85"/>
        <v>11</v>
      </c>
      <c r="G393">
        <f t="shared" si="86"/>
        <v>0</v>
      </c>
      <c r="H393">
        <f t="shared" si="87"/>
        <v>0</v>
      </c>
      <c r="I393">
        <f t="shared" si="88"/>
        <v>11</v>
      </c>
      <c r="J393">
        <f t="shared" si="89"/>
        <v>0</v>
      </c>
      <c r="K393">
        <f t="shared" si="90"/>
        <v>0</v>
      </c>
      <c r="L393">
        <f t="shared" si="91"/>
        <v>440</v>
      </c>
      <c r="M393">
        <f t="shared" si="92"/>
        <v>452</v>
      </c>
      <c r="N393">
        <f t="shared" si="93"/>
        <v>0</v>
      </c>
      <c r="O393">
        <f t="shared" si="94"/>
        <v>0</v>
      </c>
      <c r="P393">
        <f t="shared" si="95"/>
        <v>452</v>
      </c>
      <c r="Q393">
        <f t="shared" si="96"/>
        <v>0</v>
      </c>
      <c r="R393">
        <f t="shared" si="97"/>
        <v>0</v>
      </c>
      <c r="S393">
        <f t="shared" si="98"/>
        <v>12</v>
      </c>
    </row>
    <row r="394" spans="1:19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  <c r="F394">
        <f t="shared" si="85"/>
        <v>7</v>
      </c>
      <c r="G394">
        <f t="shared" si="86"/>
        <v>0</v>
      </c>
      <c r="H394">
        <f t="shared" si="87"/>
        <v>7</v>
      </c>
      <c r="I394">
        <f t="shared" si="88"/>
        <v>0</v>
      </c>
      <c r="J394">
        <f t="shared" si="89"/>
        <v>0</v>
      </c>
      <c r="K394">
        <f t="shared" si="90"/>
        <v>0</v>
      </c>
      <c r="L394">
        <f t="shared" si="91"/>
        <v>210</v>
      </c>
      <c r="M394">
        <f t="shared" si="92"/>
        <v>217.25</v>
      </c>
      <c r="N394">
        <f t="shared" si="93"/>
        <v>0</v>
      </c>
      <c r="O394">
        <f t="shared" si="94"/>
        <v>217.25</v>
      </c>
      <c r="P394">
        <f t="shared" si="95"/>
        <v>0</v>
      </c>
      <c r="Q394">
        <f t="shared" si="96"/>
        <v>0</v>
      </c>
      <c r="R394">
        <f t="shared" si="97"/>
        <v>0</v>
      </c>
      <c r="S394">
        <f t="shared" si="98"/>
        <v>7.25</v>
      </c>
    </row>
    <row r="395" spans="1:19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  <c r="F395">
        <f t="shared" si="85"/>
        <v>10</v>
      </c>
      <c r="G395">
        <f t="shared" si="86"/>
        <v>0</v>
      </c>
      <c r="H395">
        <f t="shared" si="87"/>
        <v>0</v>
      </c>
      <c r="I395">
        <f t="shared" si="88"/>
        <v>0</v>
      </c>
      <c r="J395">
        <f t="shared" si="89"/>
        <v>10</v>
      </c>
      <c r="K395">
        <f t="shared" si="90"/>
        <v>0</v>
      </c>
      <c r="L395">
        <f t="shared" si="91"/>
        <v>500</v>
      </c>
      <c r="M395">
        <f t="shared" si="92"/>
        <v>511.74</v>
      </c>
      <c r="N395">
        <f t="shared" si="93"/>
        <v>0</v>
      </c>
      <c r="O395">
        <f t="shared" si="94"/>
        <v>0</v>
      </c>
      <c r="P395">
        <f t="shared" si="95"/>
        <v>0</v>
      </c>
      <c r="Q395">
        <f t="shared" si="96"/>
        <v>511.74</v>
      </c>
      <c r="R395">
        <f t="shared" si="97"/>
        <v>0</v>
      </c>
      <c r="S395">
        <f t="shared" si="98"/>
        <v>11.74</v>
      </c>
    </row>
    <row r="396" spans="1:19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  <c r="F396">
        <f t="shared" si="85"/>
        <v>4</v>
      </c>
      <c r="G396">
        <f t="shared" si="86"/>
        <v>0</v>
      </c>
      <c r="H396">
        <f t="shared" si="87"/>
        <v>0</v>
      </c>
      <c r="I396">
        <f t="shared" si="88"/>
        <v>4</v>
      </c>
      <c r="J396">
        <f t="shared" si="89"/>
        <v>0</v>
      </c>
      <c r="K396">
        <f t="shared" si="90"/>
        <v>0</v>
      </c>
      <c r="L396">
        <f t="shared" si="91"/>
        <v>160</v>
      </c>
      <c r="M396">
        <f t="shared" si="92"/>
        <v>169.19</v>
      </c>
      <c r="N396">
        <f t="shared" si="93"/>
        <v>0</v>
      </c>
      <c r="O396">
        <f t="shared" si="94"/>
        <v>0</v>
      </c>
      <c r="P396">
        <f t="shared" si="95"/>
        <v>169.19</v>
      </c>
      <c r="Q396">
        <f t="shared" si="96"/>
        <v>0</v>
      </c>
      <c r="R396">
        <f t="shared" si="97"/>
        <v>0</v>
      </c>
      <c r="S396">
        <f t="shared" si="98"/>
        <v>9.19</v>
      </c>
    </row>
    <row r="397" spans="1:19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  <c r="F397">
        <f t="shared" si="85"/>
        <v>20</v>
      </c>
      <c r="G397">
        <f t="shared" si="86"/>
        <v>0</v>
      </c>
      <c r="H397">
        <f t="shared" si="87"/>
        <v>0</v>
      </c>
      <c r="I397">
        <f t="shared" si="88"/>
        <v>0</v>
      </c>
      <c r="J397">
        <f t="shared" si="89"/>
        <v>0</v>
      </c>
      <c r="K397">
        <f t="shared" si="90"/>
        <v>20</v>
      </c>
      <c r="L397">
        <f t="shared" si="91"/>
        <v>1200</v>
      </c>
      <c r="M397">
        <f t="shared" si="92"/>
        <v>1209.71</v>
      </c>
      <c r="N397">
        <f t="shared" si="93"/>
        <v>0</v>
      </c>
      <c r="O397">
        <f t="shared" si="94"/>
        <v>0</v>
      </c>
      <c r="P397">
        <f t="shared" si="95"/>
        <v>0</v>
      </c>
      <c r="Q397">
        <f t="shared" si="96"/>
        <v>0</v>
      </c>
      <c r="R397">
        <f t="shared" si="97"/>
        <v>1209.71</v>
      </c>
      <c r="S397">
        <f t="shared" si="98"/>
        <v>9.7100000000000009</v>
      </c>
    </row>
    <row r="398" spans="1:19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  <c r="F398">
        <f t="shared" si="85"/>
        <v>14</v>
      </c>
      <c r="G398">
        <f t="shared" si="86"/>
        <v>0</v>
      </c>
      <c r="H398">
        <f t="shared" si="87"/>
        <v>14</v>
      </c>
      <c r="I398">
        <f t="shared" si="88"/>
        <v>0</v>
      </c>
      <c r="J398">
        <f t="shared" si="89"/>
        <v>0</v>
      </c>
      <c r="K398">
        <f t="shared" si="90"/>
        <v>0</v>
      </c>
      <c r="L398">
        <f t="shared" si="91"/>
        <v>420</v>
      </c>
      <c r="M398">
        <f t="shared" si="92"/>
        <v>425.37</v>
      </c>
      <c r="N398">
        <f t="shared" si="93"/>
        <v>0</v>
      </c>
      <c r="O398">
        <f t="shared" si="94"/>
        <v>425.37</v>
      </c>
      <c r="P398">
        <f t="shared" si="95"/>
        <v>0</v>
      </c>
      <c r="Q398">
        <f t="shared" si="96"/>
        <v>0</v>
      </c>
      <c r="R398">
        <f t="shared" si="97"/>
        <v>0</v>
      </c>
      <c r="S398">
        <f t="shared" si="98"/>
        <v>5.37</v>
      </c>
    </row>
    <row r="399" spans="1:19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  <c r="F399">
        <f t="shared" si="85"/>
        <v>20</v>
      </c>
      <c r="G399">
        <f t="shared" si="86"/>
        <v>0</v>
      </c>
      <c r="H399">
        <f t="shared" si="87"/>
        <v>0</v>
      </c>
      <c r="I399">
        <f t="shared" si="88"/>
        <v>20</v>
      </c>
      <c r="J399">
        <f t="shared" si="89"/>
        <v>0</v>
      </c>
      <c r="K399">
        <f t="shared" si="90"/>
        <v>0</v>
      </c>
      <c r="L399">
        <f t="shared" si="91"/>
        <v>800</v>
      </c>
      <c r="M399">
        <f t="shared" si="92"/>
        <v>812.08999999999992</v>
      </c>
      <c r="N399">
        <f t="shared" si="93"/>
        <v>0</v>
      </c>
      <c r="O399">
        <f t="shared" si="94"/>
        <v>0</v>
      </c>
      <c r="P399">
        <f t="shared" si="95"/>
        <v>812.08999999999992</v>
      </c>
      <c r="Q399">
        <f t="shared" si="96"/>
        <v>0</v>
      </c>
      <c r="R399">
        <f t="shared" si="97"/>
        <v>0</v>
      </c>
      <c r="S399">
        <f t="shared" si="98"/>
        <v>12.09</v>
      </c>
    </row>
    <row r="400" spans="1:19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  <c r="F400">
        <f t="shared" si="85"/>
        <v>9</v>
      </c>
      <c r="G400">
        <f t="shared" si="86"/>
        <v>0</v>
      </c>
      <c r="H400">
        <f t="shared" si="87"/>
        <v>9</v>
      </c>
      <c r="I400">
        <f t="shared" si="88"/>
        <v>0</v>
      </c>
      <c r="J400">
        <f t="shared" si="89"/>
        <v>0</v>
      </c>
      <c r="K400">
        <f t="shared" si="90"/>
        <v>0</v>
      </c>
      <c r="L400">
        <f t="shared" si="91"/>
        <v>270</v>
      </c>
      <c r="M400">
        <f t="shared" si="92"/>
        <v>275.78999999999996</v>
      </c>
      <c r="N400">
        <f t="shared" si="93"/>
        <v>0</v>
      </c>
      <c r="O400">
        <f t="shared" si="94"/>
        <v>275.78999999999996</v>
      </c>
      <c r="P400">
        <f t="shared" si="95"/>
        <v>0</v>
      </c>
      <c r="Q400">
        <f t="shared" si="96"/>
        <v>0</v>
      </c>
      <c r="R400">
        <f t="shared" si="97"/>
        <v>0</v>
      </c>
      <c r="S400">
        <f t="shared" si="98"/>
        <v>5.79</v>
      </c>
    </row>
    <row r="401" spans="1:19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  <c r="F401">
        <f t="shared" si="85"/>
        <v>12</v>
      </c>
      <c r="G401">
        <f t="shared" si="86"/>
        <v>12</v>
      </c>
      <c r="H401">
        <f t="shared" si="87"/>
        <v>0</v>
      </c>
      <c r="I401">
        <f t="shared" si="88"/>
        <v>0</v>
      </c>
      <c r="J401">
        <f t="shared" si="89"/>
        <v>0</v>
      </c>
      <c r="K401">
        <f t="shared" si="90"/>
        <v>0</v>
      </c>
      <c r="L401">
        <f t="shared" si="91"/>
        <v>240</v>
      </c>
      <c r="M401">
        <f t="shared" si="92"/>
        <v>250.47</v>
      </c>
      <c r="N401">
        <f t="shared" si="93"/>
        <v>250.47</v>
      </c>
      <c r="O401">
        <f t="shared" si="94"/>
        <v>0</v>
      </c>
      <c r="P401">
        <f t="shared" si="95"/>
        <v>0</v>
      </c>
      <c r="Q401">
        <f t="shared" si="96"/>
        <v>0</v>
      </c>
      <c r="R401">
        <f t="shared" si="97"/>
        <v>0</v>
      </c>
      <c r="S401">
        <f t="shared" si="98"/>
        <v>10.469999999999999</v>
      </c>
    </row>
    <row r="402" spans="1:19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  <c r="F402">
        <f t="shared" si="85"/>
        <v>25</v>
      </c>
      <c r="G402">
        <f t="shared" si="86"/>
        <v>0</v>
      </c>
      <c r="H402">
        <f t="shared" si="87"/>
        <v>0</v>
      </c>
      <c r="I402">
        <f t="shared" si="88"/>
        <v>0</v>
      </c>
      <c r="J402">
        <f t="shared" si="89"/>
        <v>25</v>
      </c>
      <c r="K402">
        <f t="shared" si="90"/>
        <v>0</v>
      </c>
      <c r="L402">
        <f t="shared" si="91"/>
        <v>1250</v>
      </c>
      <c r="M402">
        <f t="shared" si="92"/>
        <v>1253.98</v>
      </c>
      <c r="N402">
        <f t="shared" si="93"/>
        <v>0</v>
      </c>
      <c r="O402">
        <f t="shared" si="94"/>
        <v>0</v>
      </c>
      <c r="P402">
        <f t="shared" si="95"/>
        <v>0</v>
      </c>
      <c r="Q402">
        <f t="shared" si="96"/>
        <v>1253.98</v>
      </c>
      <c r="R402">
        <f t="shared" si="97"/>
        <v>0</v>
      </c>
      <c r="S402">
        <f t="shared" si="98"/>
        <v>3.98</v>
      </c>
    </row>
    <row r="403" spans="1:19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  <c r="F403">
        <f t="shared" si="85"/>
        <v>8</v>
      </c>
      <c r="G403">
        <f t="shared" si="86"/>
        <v>0</v>
      </c>
      <c r="H403">
        <f t="shared" si="87"/>
        <v>0</v>
      </c>
      <c r="I403">
        <f t="shared" si="88"/>
        <v>8</v>
      </c>
      <c r="J403">
        <f t="shared" si="89"/>
        <v>0</v>
      </c>
      <c r="K403">
        <f t="shared" si="90"/>
        <v>0</v>
      </c>
      <c r="L403">
        <f t="shared" si="91"/>
        <v>320</v>
      </c>
      <c r="M403">
        <f t="shared" si="92"/>
        <v>324.78000000000003</v>
      </c>
      <c r="N403">
        <f t="shared" si="93"/>
        <v>0</v>
      </c>
      <c r="O403">
        <f t="shared" si="94"/>
        <v>0</v>
      </c>
      <c r="P403">
        <f t="shared" si="95"/>
        <v>324.78000000000003</v>
      </c>
      <c r="Q403">
        <f t="shared" si="96"/>
        <v>0</v>
      </c>
      <c r="R403">
        <f t="shared" si="97"/>
        <v>0</v>
      </c>
      <c r="S403">
        <f t="shared" si="98"/>
        <v>4.78</v>
      </c>
    </row>
    <row r="404" spans="1:19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  <c r="F404">
        <f t="shared" si="85"/>
        <v>11</v>
      </c>
      <c r="G404">
        <f t="shared" si="86"/>
        <v>0</v>
      </c>
      <c r="H404">
        <f t="shared" si="87"/>
        <v>0</v>
      </c>
      <c r="I404">
        <f t="shared" si="88"/>
        <v>0</v>
      </c>
      <c r="J404">
        <f t="shared" si="89"/>
        <v>0</v>
      </c>
      <c r="K404">
        <f t="shared" si="90"/>
        <v>11</v>
      </c>
      <c r="L404">
        <f t="shared" si="91"/>
        <v>660</v>
      </c>
      <c r="M404">
        <f t="shared" si="92"/>
        <v>670.46</v>
      </c>
      <c r="N404">
        <f t="shared" si="93"/>
        <v>0</v>
      </c>
      <c r="O404">
        <f t="shared" si="94"/>
        <v>0</v>
      </c>
      <c r="P404">
        <f t="shared" si="95"/>
        <v>0</v>
      </c>
      <c r="Q404">
        <f t="shared" si="96"/>
        <v>0</v>
      </c>
      <c r="R404">
        <f t="shared" si="97"/>
        <v>670.46</v>
      </c>
      <c r="S404">
        <f t="shared" si="98"/>
        <v>10.459999999999999</v>
      </c>
    </row>
    <row r="405" spans="1:19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  <c r="F405">
        <f t="shared" si="85"/>
        <v>17</v>
      </c>
      <c r="G405">
        <f t="shared" si="86"/>
        <v>0</v>
      </c>
      <c r="H405">
        <f t="shared" si="87"/>
        <v>0</v>
      </c>
      <c r="I405">
        <f t="shared" si="88"/>
        <v>0</v>
      </c>
      <c r="J405">
        <f t="shared" si="89"/>
        <v>0</v>
      </c>
      <c r="K405">
        <f t="shared" si="90"/>
        <v>17</v>
      </c>
      <c r="L405">
        <f t="shared" si="91"/>
        <v>1020</v>
      </c>
      <c r="M405">
        <f t="shared" si="92"/>
        <v>1030.46</v>
      </c>
      <c r="N405">
        <f t="shared" si="93"/>
        <v>0</v>
      </c>
      <c r="O405">
        <f t="shared" si="94"/>
        <v>0</v>
      </c>
      <c r="P405">
        <f t="shared" si="95"/>
        <v>0</v>
      </c>
      <c r="Q405">
        <f t="shared" si="96"/>
        <v>0</v>
      </c>
      <c r="R405">
        <f t="shared" si="97"/>
        <v>1030.46</v>
      </c>
      <c r="S405">
        <f t="shared" si="98"/>
        <v>10.459999999999999</v>
      </c>
    </row>
    <row r="406" spans="1:19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  <c r="F406">
        <f t="shared" si="85"/>
        <v>21</v>
      </c>
      <c r="G406">
        <f t="shared" si="86"/>
        <v>0</v>
      </c>
      <c r="H406">
        <f t="shared" si="87"/>
        <v>0</v>
      </c>
      <c r="I406">
        <f t="shared" si="88"/>
        <v>0</v>
      </c>
      <c r="J406">
        <f t="shared" si="89"/>
        <v>0</v>
      </c>
      <c r="K406">
        <f t="shared" si="90"/>
        <v>21</v>
      </c>
      <c r="L406">
        <f t="shared" si="91"/>
        <v>1260</v>
      </c>
      <c r="M406">
        <f t="shared" si="92"/>
        <v>1263.8899999999999</v>
      </c>
      <c r="N406">
        <f t="shared" si="93"/>
        <v>0</v>
      </c>
      <c r="O406">
        <f t="shared" si="94"/>
        <v>0</v>
      </c>
      <c r="P406">
        <f t="shared" si="95"/>
        <v>0</v>
      </c>
      <c r="Q406">
        <f t="shared" si="96"/>
        <v>0</v>
      </c>
      <c r="R406">
        <f t="shared" si="97"/>
        <v>1263.8899999999999</v>
      </c>
      <c r="S406">
        <f t="shared" si="98"/>
        <v>3.89</v>
      </c>
    </row>
    <row r="407" spans="1:19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  <c r="F407">
        <f t="shared" si="85"/>
        <v>20</v>
      </c>
      <c r="G407">
        <f t="shared" si="86"/>
        <v>20</v>
      </c>
      <c r="H407">
        <f t="shared" si="87"/>
        <v>0</v>
      </c>
      <c r="I407">
        <f t="shared" si="88"/>
        <v>0</v>
      </c>
      <c r="J407">
        <f t="shared" si="89"/>
        <v>0</v>
      </c>
      <c r="K407">
        <f t="shared" si="90"/>
        <v>0</v>
      </c>
      <c r="L407">
        <f t="shared" si="91"/>
        <v>400</v>
      </c>
      <c r="M407">
        <f t="shared" si="92"/>
        <v>409.3</v>
      </c>
      <c r="N407">
        <f t="shared" si="93"/>
        <v>409.3</v>
      </c>
      <c r="O407">
        <f t="shared" si="94"/>
        <v>0</v>
      </c>
      <c r="P407">
        <f t="shared" si="95"/>
        <v>0</v>
      </c>
      <c r="Q407">
        <f t="shared" si="96"/>
        <v>0</v>
      </c>
      <c r="R407">
        <f t="shared" si="97"/>
        <v>0</v>
      </c>
      <c r="S407">
        <f t="shared" si="98"/>
        <v>9.3000000000000007</v>
      </c>
    </row>
    <row r="408" spans="1:19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  <c r="F408">
        <f t="shared" si="85"/>
        <v>4</v>
      </c>
      <c r="G408">
        <f t="shared" si="86"/>
        <v>0</v>
      </c>
      <c r="H408">
        <f t="shared" si="87"/>
        <v>4</v>
      </c>
      <c r="I408">
        <f t="shared" si="88"/>
        <v>0</v>
      </c>
      <c r="J408">
        <f t="shared" si="89"/>
        <v>0</v>
      </c>
      <c r="K408">
        <f t="shared" si="90"/>
        <v>0</v>
      </c>
      <c r="L408">
        <f t="shared" si="91"/>
        <v>120</v>
      </c>
      <c r="M408">
        <f t="shared" si="92"/>
        <v>126.39</v>
      </c>
      <c r="N408">
        <f t="shared" si="93"/>
        <v>0</v>
      </c>
      <c r="O408">
        <f t="shared" si="94"/>
        <v>126.39</v>
      </c>
      <c r="P408">
        <f t="shared" si="95"/>
        <v>0</v>
      </c>
      <c r="Q408">
        <f t="shared" si="96"/>
        <v>0</v>
      </c>
      <c r="R408">
        <f t="shared" si="97"/>
        <v>0</v>
      </c>
      <c r="S408">
        <f t="shared" si="98"/>
        <v>6.3900000000000006</v>
      </c>
    </row>
    <row r="409" spans="1:19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  <c r="F409">
        <f t="shared" si="85"/>
        <v>25</v>
      </c>
      <c r="G409">
        <f t="shared" si="86"/>
        <v>0</v>
      </c>
      <c r="H409">
        <f t="shared" si="87"/>
        <v>25</v>
      </c>
      <c r="I409">
        <f t="shared" si="88"/>
        <v>0</v>
      </c>
      <c r="J409">
        <f t="shared" si="89"/>
        <v>0</v>
      </c>
      <c r="K409">
        <f t="shared" si="90"/>
        <v>0</v>
      </c>
      <c r="L409">
        <f t="shared" si="91"/>
        <v>750</v>
      </c>
      <c r="M409">
        <f t="shared" si="92"/>
        <v>761.06999999999994</v>
      </c>
      <c r="N409">
        <f t="shared" si="93"/>
        <v>0</v>
      </c>
      <c r="O409">
        <f t="shared" si="94"/>
        <v>761.06999999999994</v>
      </c>
      <c r="P409">
        <f t="shared" si="95"/>
        <v>0</v>
      </c>
      <c r="Q409">
        <f t="shared" si="96"/>
        <v>0</v>
      </c>
      <c r="R409">
        <f t="shared" si="97"/>
        <v>0</v>
      </c>
      <c r="S409">
        <f t="shared" si="98"/>
        <v>11.069999999999999</v>
      </c>
    </row>
    <row r="410" spans="1:19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  <c r="F410">
        <f t="shared" si="85"/>
        <v>17</v>
      </c>
      <c r="G410">
        <f t="shared" si="86"/>
        <v>0</v>
      </c>
      <c r="H410">
        <f t="shared" si="87"/>
        <v>0</v>
      </c>
      <c r="I410">
        <f t="shared" si="88"/>
        <v>0</v>
      </c>
      <c r="J410">
        <f t="shared" si="89"/>
        <v>17</v>
      </c>
      <c r="K410">
        <f t="shared" si="90"/>
        <v>0</v>
      </c>
      <c r="L410">
        <f t="shared" si="91"/>
        <v>850</v>
      </c>
      <c r="M410">
        <f t="shared" si="92"/>
        <v>855.81999999999994</v>
      </c>
      <c r="N410">
        <f t="shared" si="93"/>
        <v>0</v>
      </c>
      <c r="O410">
        <f t="shared" si="94"/>
        <v>0</v>
      </c>
      <c r="P410">
        <f t="shared" si="95"/>
        <v>0</v>
      </c>
      <c r="Q410">
        <f t="shared" si="96"/>
        <v>855.81999999999994</v>
      </c>
      <c r="R410">
        <f t="shared" si="97"/>
        <v>0</v>
      </c>
      <c r="S410">
        <f t="shared" si="98"/>
        <v>5.82</v>
      </c>
    </row>
    <row r="411" spans="1:19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  <c r="F411">
        <f t="shared" si="85"/>
        <v>24</v>
      </c>
      <c r="G411">
        <f t="shared" si="86"/>
        <v>0</v>
      </c>
      <c r="H411">
        <f t="shared" si="87"/>
        <v>24</v>
      </c>
      <c r="I411">
        <f t="shared" si="88"/>
        <v>0</v>
      </c>
      <c r="J411">
        <f t="shared" si="89"/>
        <v>0</v>
      </c>
      <c r="K411">
        <f t="shared" si="90"/>
        <v>0</v>
      </c>
      <c r="L411">
        <f t="shared" si="91"/>
        <v>720</v>
      </c>
      <c r="M411">
        <f t="shared" si="92"/>
        <v>722.34999999999991</v>
      </c>
      <c r="N411">
        <f t="shared" si="93"/>
        <v>0</v>
      </c>
      <c r="O411">
        <f t="shared" si="94"/>
        <v>722.34999999999991</v>
      </c>
      <c r="P411">
        <f t="shared" si="95"/>
        <v>0</v>
      </c>
      <c r="Q411">
        <f t="shared" si="96"/>
        <v>0</v>
      </c>
      <c r="R411">
        <f t="shared" si="97"/>
        <v>0</v>
      </c>
      <c r="S411">
        <f t="shared" si="98"/>
        <v>2.35</v>
      </c>
    </row>
    <row r="412" spans="1:19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  <c r="F412">
        <f t="shared" si="85"/>
        <v>20</v>
      </c>
      <c r="G412">
        <f t="shared" si="86"/>
        <v>20</v>
      </c>
      <c r="H412">
        <f t="shared" si="87"/>
        <v>0</v>
      </c>
      <c r="I412">
        <f t="shared" si="88"/>
        <v>0</v>
      </c>
      <c r="J412">
        <f t="shared" si="89"/>
        <v>0</v>
      </c>
      <c r="K412">
        <f t="shared" si="90"/>
        <v>0</v>
      </c>
      <c r="L412">
        <f t="shared" si="91"/>
        <v>400</v>
      </c>
      <c r="M412">
        <f t="shared" si="92"/>
        <v>411.22</v>
      </c>
      <c r="N412">
        <f t="shared" si="93"/>
        <v>411.22</v>
      </c>
      <c r="O412">
        <f t="shared" si="94"/>
        <v>0</v>
      </c>
      <c r="P412">
        <f t="shared" si="95"/>
        <v>0</v>
      </c>
      <c r="Q412">
        <f t="shared" si="96"/>
        <v>0</v>
      </c>
      <c r="R412">
        <f t="shared" si="97"/>
        <v>0</v>
      </c>
      <c r="S412">
        <f t="shared" si="98"/>
        <v>11.219999999999999</v>
      </c>
    </row>
    <row r="413" spans="1:19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  <c r="F413">
        <f t="shared" si="85"/>
        <v>8</v>
      </c>
      <c r="G413">
        <f t="shared" si="86"/>
        <v>0</v>
      </c>
      <c r="H413">
        <f t="shared" si="87"/>
        <v>0</v>
      </c>
      <c r="I413">
        <f t="shared" si="88"/>
        <v>8</v>
      </c>
      <c r="J413">
        <f t="shared" si="89"/>
        <v>0</v>
      </c>
      <c r="K413">
        <f t="shared" si="90"/>
        <v>0</v>
      </c>
      <c r="L413">
        <f t="shared" si="91"/>
        <v>320</v>
      </c>
      <c r="M413">
        <f t="shared" si="92"/>
        <v>336.99</v>
      </c>
      <c r="N413">
        <f t="shared" si="93"/>
        <v>0</v>
      </c>
      <c r="O413">
        <f t="shared" si="94"/>
        <v>0</v>
      </c>
      <c r="P413">
        <f t="shared" si="95"/>
        <v>336.99</v>
      </c>
      <c r="Q413">
        <f t="shared" si="96"/>
        <v>0</v>
      </c>
      <c r="R413">
        <f t="shared" si="97"/>
        <v>0</v>
      </c>
      <c r="S413">
        <f t="shared" si="98"/>
        <v>16.990000000000002</v>
      </c>
    </row>
    <row r="414" spans="1:19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  <c r="F414">
        <f t="shared" si="85"/>
        <v>2</v>
      </c>
      <c r="G414">
        <f t="shared" si="86"/>
        <v>0</v>
      </c>
      <c r="H414">
        <f t="shared" si="87"/>
        <v>0</v>
      </c>
      <c r="I414">
        <f t="shared" si="88"/>
        <v>0</v>
      </c>
      <c r="J414">
        <f t="shared" si="89"/>
        <v>0</v>
      </c>
      <c r="K414">
        <f t="shared" si="90"/>
        <v>2</v>
      </c>
      <c r="L414">
        <f t="shared" si="91"/>
        <v>120</v>
      </c>
      <c r="M414">
        <f t="shared" si="92"/>
        <v>126.60000000000001</v>
      </c>
      <c r="N414">
        <f t="shared" si="93"/>
        <v>0</v>
      </c>
      <c r="O414">
        <f t="shared" si="94"/>
        <v>0</v>
      </c>
      <c r="P414">
        <f t="shared" si="95"/>
        <v>0</v>
      </c>
      <c r="Q414">
        <f t="shared" si="96"/>
        <v>0</v>
      </c>
      <c r="R414">
        <f t="shared" si="97"/>
        <v>126.60000000000001</v>
      </c>
      <c r="S414">
        <f t="shared" si="98"/>
        <v>6.6</v>
      </c>
    </row>
    <row r="415" spans="1:19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  <c r="F415">
        <f t="shared" si="85"/>
        <v>28</v>
      </c>
      <c r="G415">
        <f t="shared" si="86"/>
        <v>0</v>
      </c>
      <c r="H415">
        <f t="shared" si="87"/>
        <v>0</v>
      </c>
      <c r="I415">
        <f t="shared" si="88"/>
        <v>0</v>
      </c>
      <c r="J415">
        <f t="shared" si="89"/>
        <v>0</v>
      </c>
      <c r="K415">
        <f t="shared" si="90"/>
        <v>28</v>
      </c>
      <c r="L415">
        <f t="shared" si="91"/>
        <v>1680</v>
      </c>
      <c r="M415">
        <f t="shared" si="92"/>
        <v>1684.04</v>
      </c>
      <c r="N415">
        <f t="shared" si="93"/>
        <v>0</v>
      </c>
      <c r="O415">
        <f t="shared" si="94"/>
        <v>0</v>
      </c>
      <c r="P415">
        <f t="shared" si="95"/>
        <v>0</v>
      </c>
      <c r="Q415">
        <f t="shared" si="96"/>
        <v>0</v>
      </c>
      <c r="R415">
        <f t="shared" si="97"/>
        <v>1684.04</v>
      </c>
      <c r="S415">
        <f t="shared" si="98"/>
        <v>4.04</v>
      </c>
    </row>
    <row r="416" spans="1:19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  <c r="F416">
        <f t="shared" si="85"/>
        <v>12</v>
      </c>
      <c r="G416">
        <f t="shared" si="86"/>
        <v>0</v>
      </c>
      <c r="H416">
        <f t="shared" si="87"/>
        <v>12</v>
      </c>
      <c r="I416">
        <f t="shared" si="88"/>
        <v>0</v>
      </c>
      <c r="J416">
        <f t="shared" si="89"/>
        <v>0</v>
      </c>
      <c r="K416">
        <f t="shared" si="90"/>
        <v>0</v>
      </c>
      <c r="L416">
        <f t="shared" si="91"/>
        <v>360</v>
      </c>
      <c r="M416">
        <f t="shared" si="92"/>
        <v>363.89000000000004</v>
      </c>
      <c r="N416">
        <f t="shared" si="93"/>
        <v>0</v>
      </c>
      <c r="O416">
        <f t="shared" si="94"/>
        <v>363.89000000000004</v>
      </c>
      <c r="P416">
        <f t="shared" si="95"/>
        <v>0</v>
      </c>
      <c r="Q416">
        <f t="shared" si="96"/>
        <v>0</v>
      </c>
      <c r="R416">
        <f t="shared" si="97"/>
        <v>0</v>
      </c>
      <c r="S416">
        <f t="shared" si="98"/>
        <v>3.89</v>
      </c>
    </row>
    <row r="417" spans="1:19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  <c r="F417">
        <f t="shared" si="85"/>
        <v>21</v>
      </c>
      <c r="G417">
        <f t="shared" si="86"/>
        <v>0</v>
      </c>
      <c r="H417">
        <f t="shared" si="87"/>
        <v>21</v>
      </c>
      <c r="I417">
        <f t="shared" si="88"/>
        <v>0</v>
      </c>
      <c r="J417">
        <f t="shared" si="89"/>
        <v>0</v>
      </c>
      <c r="K417">
        <f t="shared" si="90"/>
        <v>0</v>
      </c>
      <c r="L417">
        <f t="shared" si="91"/>
        <v>630</v>
      </c>
      <c r="M417">
        <f t="shared" si="92"/>
        <v>636.75</v>
      </c>
      <c r="N417">
        <f t="shared" si="93"/>
        <v>0</v>
      </c>
      <c r="O417">
        <f t="shared" si="94"/>
        <v>636.75</v>
      </c>
      <c r="P417">
        <f t="shared" si="95"/>
        <v>0</v>
      </c>
      <c r="Q417">
        <f t="shared" si="96"/>
        <v>0</v>
      </c>
      <c r="R417">
        <f t="shared" si="97"/>
        <v>0</v>
      </c>
      <c r="S417">
        <f t="shared" si="98"/>
        <v>6.75</v>
      </c>
    </row>
    <row r="418" spans="1:19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  <c r="F418">
        <f t="shared" si="85"/>
        <v>16</v>
      </c>
      <c r="G418">
        <f t="shared" si="86"/>
        <v>16</v>
      </c>
      <c r="H418">
        <f t="shared" si="87"/>
        <v>0</v>
      </c>
      <c r="I418">
        <f t="shared" si="88"/>
        <v>0</v>
      </c>
      <c r="J418">
        <f t="shared" si="89"/>
        <v>0</v>
      </c>
      <c r="K418">
        <f t="shared" si="90"/>
        <v>0</v>
      </c>
      <c r="L418">
        <f t="shared" si="91"/>
        <v>320</v>
      </c>
      <c r="M418">
        <f t="shared" si="92"/>
        <v>325.82</v>
      </c>
      <c r="N418">
        <f t="shared" si="93"/>
        <v>325.82</v>
      </c>
      <c r="O418">
        <f t="shared" si="94"/>
        <v>0</v>
      </c>
      <c r="P418">
        <f t="shared" si="95"/>
        <v>0</v>
      </c>
      <c r="Q418">
        <f t="shared" si="96"/>
        <v>0</v>
      </c>
      <c r="R418">
        <f t="shared" si="97"/>
        <v>0</v>
      </c>
      <c r="S418">
        <f t="shared" si="98"/>
        <v>5.82</v>
      </c>
    </row>
    <row r="419" spans="1:19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  <c r="F419">
        <f t="shared" si="85"/>
        <v>18</v>
      </c>
      <c r="G419">
        <f t="shared" si="86"/>
        <v>0</v>
      </c>
      <c r="H419">
        <f t="shared" si="87"/>
        <v>0</v>
      </c>
      <c r="I419">
        <f t="shared" si="88"/>
        <v>0</v>
      </c>
      <c r="J419">
        <f t="shared" si="89"/>
        <v>0</v>
      </c>
      <c r="K419">
        <f t="shared" si="90"/>
        <v>18</v>
      </c>
      <c r="L419">
        <f t="shared" si="91"/>
        <v>1080</v>
      </c>
      <c r="M419">
        <f t="shared" si="92"/>
        <v>1090.46</v>
      </c>
      <c r="N419">
        <f t="shared" si="93"/>
        <v>0</v>
      </c>
      <c r="O419">
        <f t="shared" si="94"/>
        <v>0</v>
      </c>
      <c r="P419">
        <f t="shared" si="95"/>
        <v>0</v>
      </c>
      <c r="Q419">
        <f t="shared" si="96"/>
        <v>0</v>
      </c>
      <c r="R419">
        <f t="shared" si="97"/>
        <v>1090.46</v>
      </c>
      <c r="S419">
        <f t="shared" si="98"/>
        <v>10.459999999999999</v>
      </c>
    </row>
    <row r="420" spans="1:19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  <c r="F420">
        <f t="shared" si="85"/>
        <v>9</v>
      </c>
      <c r="G420">
        <f t="shared" si="86"/>
        <v>9</v>
      </c>
      <c r="H420">
        <f t="shared" si="87"/>
        <v>0</v>
      </c>
      <c r="I420">
        <f t="shared" si="88"/>
        <v>0</v>
      </c>
      <c r="J420">
        <f t="shared" si="89"/>
        <v>0</v>
      </c>
      <c r="K420">
        <f t="shared" si="90"/>
        <v>0</v>
      </c>
      <c r="L420">
        <f t="shared" si="91"/>
        <v>180</v>
      </c>
      <c r="M420">
        <f t="shared" si="92"/>
        <v>187.25</v>
      </c>
      <c r="N420">
        <f t="shared" si="93"/>
        <v>187.25</v>
      </c>
      <c r="O420">
        <f t="shared" si="94"/>
        <v>0</v>
      </c>
      <c r="P420">
        <f t="shared" si="95"/>
        <v>0</v>
      </c>
      <c r="Q420">
        <f t="shared" si="96"/>
        <v>0</v>
      </c>
      <c r="R420">
        <f t="shared" si="97"/>
        <v>0</v>
      </c>
      <c r="S420">
        <f t="shared" si="98"/>
        <v>7.25</v>
      </c>
    </row>
    <row r="421" spans="1:19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  <c r="F421">
        <f t="shared" si="85"/>
        <v>21</v>
      </c>
      <c r="G421">
        <f t="shared" si="86"/>
        <v>0</v>
      </c>
      <c r="H421">
        <f t="shared" si="87"/>
        <v>0</v>
      </c>
      <c r="I421">
        <f t="shared" si="88"/>
        <v>0</v>
      </c>
      <c r="J421">
        <f t="shared" si="89"/>
        <v>21</v>
      </c>
      <c r="K421">
        <f t="shared" si="90"/>
        <v>0</v>
      </c>
      <c r="L421">
        <f t="shared" si="91"/>
        <v>1050</v>
      </c>
      <c r="M421">
        <f t="shared" si="92"/>
        <v>1056.93</v>
      </c>
      <c r="N421">
        <f t="shared" si="93"/>
        <v>0</v>
      </c>
      <c r="O421">
        <f t="shared" si="94"/>
        <v>0</v>
      </c>
      <c r="P421">
        <f t="shared" si="95"/>
        <v>0</v>
      </c>
      <c r="Q421">
        <f t="shared" si="96"/>
        <v>1056.93</v>
      </c>
      <c r="R421">
        <f t="shared" si="97"/>
        <v>0</v>
      </c>
      <c r="S421">
        <f t="shared" si="98"/>
        <v>6.93</v>
      </c>
    </row>
    <row r="422" spans="1:19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  <c r="F422">
        <f t="shared" si="85"/>
        <v>22</v>
      </c>
      <c r="G422">
        <f t="shared" si="86"/>
        <v>0</v>
      </c>
      <c r="H422">
        <f t="shared" si="87"/>
        <v>0</v>
      </c>
      <c r="I422">
        <f t="shared" si="88"/>
        <v>0</v>
      </c>
      <c r="J422">
        <f t="shared" si="89"/>
        <v>0</v>
      </c>
      <c r="K422">
        <f t="shared" si="90"/>
        <v>22</v>
      </c>
      <c r="L422">
        <f t="shared" si="91"/>
        <v>1320</v>
      </c>
      <c r="M422">
        <f t="shared" si="92"/>
        <v>1329.06</v>
      </c>
      <c r="N422">
        <f t="shared" si="93"/>
        <v>0</v>
      </c>
      <c r="O422">
        <f t="shared" si="94"/>
        <v>0</v>
      </c>
      <c r="P422">
        <f t="shared" si="95"/>
        <v>0</v>
      </c>
      <c r="Q422">
        <f t="shared" si="96"/>
        <v>0</v>
      </c>
      <c r="R422">
        <f t="shared" si="97"/>
        <v>1329.06</v>
      </c>
      <c r="S422">
        <f t="shared" si="98"/>
        <v>9.06</v>
      </c>
    </row>
    <row r="423" spans="1:19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  <c r="F423">
        <f t="shared" si="85"/>
        <v>21</v>
      </c>
      <c r="G423">
        <f t="shared" si="86"/>
        <v>21</v>
      </c>
      <c r="H423">
        <f t="shared" si="87"/>
        <v>0</v>
      </c>
      <c r="I423">
        <f t="shared" si="88"/>
        <v>0</v>
      </c>
      <c r="J423">
        <f t="shared" si="89"/>
        <v>0</v>
      </c>
      <c r="K423">
        <f t="shared" si="90"/>
        <v>0</v>
      </c>
      <c r="L423">
        <f t="shared" si="91"/>
        <v>420</v>
      </c>
      <c r="M423">
        <f t="shared" si="92"/>
        <v>428.61</v>
      </c>
      <c r="N423">
        <f t="shared" si="93"/>
        <v>428.61</v>
      </c>
      <c r="O423">
        <f t="shared" si="94"/>
        <v>0</v>
      </c>
      <c r="P423">
        <f t="shared" si="95"/>
        <v>0</v>
      </c>
      <c r="Q423">
        <f t="shared" si="96"/>
        <v>0</v>
      </c>
      <c r="R423">
        <f t="shared" si="97"/>
        <v>0</v>
      </c>
      <c r="S423">
        <f t="shared" si="98"/>
        <v>8.6100000000000012</v>
      </c>
    </row>
    <row r="424" spans="1:19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  <c r="F424">
        <f t="shared" si="85"/>
        <v>14</v>
      </c>
      <c r="G424">
        <f t="shared" si="86"/>
        <v>0</v>
      </c>
      <c r="H424">
        <f t="shared" si="87"/>
        <v>14</v>
      </c>
      <c r="I424">
        <f t="shared" si="88"/>
        <v>0</v>
      </c>
      <c r="J424">
        <f t="shared" si="89"/>
        <v>0</v>
      </c>
      <c r="K424">
        <f t="shared" si="90"/>
        <v>0</v>
      </c>
      <c r="L424">
        <f t="shared" si="91"/>
        <v>420</v>
      </c>
      <c r="M424">
        <f t="shared" si="92"/>
        <v>426.39000000000004</v>
      </c>
      <c r="N424">
        <f t="shared" si="93"/>
        <v>0</v>
      </c>
      <c r="O424">
        <f t="shared" si="94"/>
        <v>426.39000000000004</v>
      </c>
      <c r="P424">
        <f t="shared" si="95"/>
        <v>0</v>
      </c>
      <c r="Q424">
        <f t="shared" si="96"/>
        <v>0</v>
      </c>
      <c r="R424">
        <f t="shared" si="97"/>
        <v>0</v>
      </c>
      <c r="S424">
        <f t="shared" si="98"/>
        <v>6.3900000000000006</v>
      </c>
    </row>
    <row r="425" spans="1:19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  <c r="F425">
        <f t="shared" si="85"/>
        <v>20</v>
      </c>
      <c r="G425">
        <f t="shared" si="86"/>
        <v>0</v>
      </c>
      <c r="H425">
        <f t="shared" si="87"/>
        <v>0</v>
      </c>
      <c r="I425">
        <f t="shared" si="88"/>
        <v>20</v>
      </c>
      <c r="J425">
        <f t="shared" si="89"/>
        <v>0</v>
      </c>
      <c r="K425">
        <f t="shared" si="90"/>
        <v>0</v>
      </c>
      <c r="L425">
        <f t="shared" si="91"/>
        <v>800</v>
      </c>
      <c r="M425">
        <f t="shared" si="92"/>
        <v>803.89</v>
      </c>
      <c r="N425">
        <f t="shared" si="93"/>
        <v>0</v>
      </c>
      <c r="O425">
        <f t="shared" si="94"/>
        <v>0</v>
      </c>
      <c r="P425">
        <f t="shared" si="95"/>
        <v>803.89</v>
      </c>
      <c r="Q425">
        <f t="shared" si="96"/>
        <v>0</v>
      </c>
      <c r="R425">
        <f t="shared" si="97"/>
        <v>0</v>
      </c>
      <c r="S425">
        <f t="shared" si="98"/>
        <v>3.89</v>
      </c>
    </row>
    <row r="426" spans="1:19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  <c r="F426">
        <f t="shared" si="85"/>
        <v>27</v>
      </c>
      <c r="G426">
        <f t="shared" si="86"/>
        <v>0</v>
      </c>
      <c r="H426">
        <f t="shared" si="87"/>
        <v>0</v>
      </c>
      <c r="I426">
        <f t="shared" si="88"/>
        <v>0</v>
      </c>
      <c r="J426">
        <f t="shared" si="89"/>
        <v>27</v>
      </c>
      <c r="K426">
        <f t="shared" si="90"/>
        <v>0</v>
      </c>
      <c r="L426">
        <f t="shared" si="91"/>
        <v>1350</v>
      </c>
      <c r="M426">
        <f t="shared" si="92"/>
        <v>1361.6699999999998</v>
      </c>
      <c r="N426">
        <f t="shared" si="93"/>
        <v>0</v>
      </c>
      <c r="O426">
        <f t="shared" si="94"/>
        <v>0</v>
      </c>
      <c r="P426">
        <f t="shared" si="95"/>
        <v>0</v>
      </c>
      <c r="Q426">
        <f t="shared" si="96"/>
        <v>1361.6699999999998</v>
      </c>
      <c r="R426">
        <f t="shared" si="97"/>
        <v>0</v>
      </c>
      <c r="S426">
        <f t="shared" si="98"/>
        <v>11.67</v>
      </c>
    </row>
    <row r="427" spans="1:19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  <c r="F427">
        <f t="shared" si="85"/>
        <v>8</v>
      </c>
      <c r="G427">
        <f t="shared" si="86"/>
        <v>0</v>
      </c>
      <c r="H427">
        <f t="shared" si="87"/>
        <v>0</v>
      </c>
      <c r="I427">
        <f t="shared" si="88"/>
        <v>0</v>
      </c>
      <c r="J427">
        <f t="shared" si="89"/>
        <v>8</v>
      </c>
      <c r="K427">
        <f t="shared" si="90"/>
        <v>0</v>
      </c>
      <c r="L427">
        <f t="shared" si="91"/>
        <v>400</v>
      </c>
      <c r="M427">
        <f t="shared" si="92"/>
        <v>405.78999999999996</v>
      </c>
      <c r="N427">
        <f t="shared" si="93"/>
        <v>0</v>
      </c>
      <c r="O427">
        <f t="shared" si="94"/>
        <v>0</v>
      </c>
      <c r="P427">
        <f t="shared" si="95"/>
        <v>0</v>
      </c>
      <c r="Q427">
        <f t="shared" si="96"/>
        <v>405.78999999999996</v>
      </c>
      <c r="R427">
        <f t="shared" si="97"/>
        <v>0</v>
      </c>
      <c r="S427">
        <f t="shared" si="98"/>
        <v>5.79</v>
      </c>
    </row>
    <row r="428" spans="1:19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  <c r="F428">
        <f t="shared" si="85"/>
        <v>19</v>
      </c>
      <c r="G428">
        <f t="shared" si="86"/>
        <v>19</v>
      </c>
      <c r="H428">
        <f t="shared" si="87"/>
        <v>0</v>
      </c>
      <c r="I428">
        <f t="shared" si="88"/>
        <v>0</v>
      </c>
      <c r="J428">
        <f t="shared" si="89"/>
        <v>0</v>
      </c>
      <c r="K428">
        <f t="shared" si="90"/>
        <v>0</v>
      </c>
      <c r="L428">
        <f t="shared" si="91"/>
        <v>380</v>
      </c>
      <c r="M428">
        <f t="shared" si="92"/>
        <v>387.75</v>
      </c>
      <c r="N428">
        <f t="shared" si="93"/>
        <v>387.75</v>
      </c>
      <c r="O428">
        <f t="shared" si="94"/>
        <v>0</v>
      </c>
      <c r="P428">
        <f t="shared" si="95"/>
        <v>0</v>
      </c>
      <c r="Q428">
        <f t="shared" si="96"/>
        <v>0</v>
      </c>
      <c r="R428">
        <f t="shared" si="97"/>
        <v>0</v>
      </c>
      <c r="S428">
        <f t="shared" si="98"/>
        <v>7.75</v>
      </c>
    </row>
    <row r="429" spans="1:19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  <c r="F429">
        <f t="shared" si="85"/>
        <v>14</v>
      </c>
      <c r="G429">
        <f t="shared" si="86"/>
        <v>0</v>
      </c>
      <c r="H429">
        <f t="shared" si="87"/>
        <v>0</v>
      </c>
      <c r="I429">
        <f t="shared" si="88"/>
        <v>14</v>
      </c>
      <c r="J429">
        <f t="shared" si="89"/>
        <v>0</v>
      </c>
      <c r="K429">
        <f t="shared" si="90"/>
        <v>0</v>
      </c>
      <c r="L429">
        <f t="shared" si="91"/>
        <v>560</v>
      </c>
      <c r="M429">
        <f t="shared" si="92"/>
        <v>570.47</v>
      </c>
      <c r="N429">
        <f t="shared" si="93"/>
        <v>0</v>
      </c>
      <c r="O429">
        <f t="shared" si="94"/>
        <v>0</v>
      </c>
      <c r="P429">
        <f t="shared" si="95"/>
        <v>570.47</v>
      </c>
      <c r="Q429">
        <f t="shared" si="96"/>
        <v>0</v>
      </c>
      <c r="R429">
        <f t="shared" si="97"/>
        <v>0</v>
      </c>
      <c r="S429">
        <f t="shared" si="98"/>
        <v>10.469999999999999</v>
      </c>
    </row>
    <row r="430" spans="1:19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  <c r="F430">
        <f t="shared" si="85"/>
        <v>23</v>
      </c>
      <c r="G430">
        <f t="shared" si="86"/>
        <v>0</v>
      </c>
      <c r="H430">
        <f t="shared" si="87"/>
        <v>0</v>
      </c>
      <c r="I430">
        <f t="shared" si="88"/>
        <v>0</v>
      </c>
      <c r="J430">
        <f t="shared" si="89"/>
        <v>0</v>
      </c>
      <c r="K430">
        <f t="shared" si="90"/>
        <v>23</v>
      </c>
      <c r="L430">
        <f t="shared" si="91"/>
        <v>1380</v>
      </c>
      <c r="M430">
        <f t="shared" si="92"/>
        <v>1382.06</v>
      </c>
      <c r="N430">
        <f t="shared" si="93"/>
        <v>0</v>
      </c>
      <c r="O430">
        <f t="shared" si="94"/>
        <v>0</v>
      </c>
      <c r="P430">
        <f t="shared" si="95"/>
        <v>0</v>
      </c>
      <c r="Q430">
        <f t="shared" si="96"/>
        <v>0</v>
      </c>
      <c r="R430">
        <f t="shared" si="97"/>
        <v>1382.06</v>
      </c>
      <c r="S430">
        <f t="shared" si="98"/>
        <v>2.0599999999999996</v>
      </c>
    </row>
    <row r="431" spans="1:19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  <c r="F431">
        <f t="shared" si="85"/>
        <v>23</v>
      </c>
      <c r="G431">
        <f t="shared" si="86"/>
        <v>0</v>
      </c>
      <c r="H431">
        <f t="shared" si="87"/>
        <v>23</v>
      </c>
      <c r="I431">
        <f t="shared" si="88"/>
        <v>0</v>
      </c>
      <c r="J431">
        <f t="shared" si="89"/>
        <v>0</v>
      </c>
      <c r="K431">
        <f t="shared" si="90"/>
        <v>0</v>
      </c>
      <c r="L431">
        <f t="shared" si="91"/>
        <v>690</v>
      </c>
      <c r="M431">
        <f t="shared" si="92"/>
        <v>704.17</v>
      </c>
      <c r="N431">
        <f t="shared" si="93"/>
        <v>0</v>
      </c>
      <c r="O431">
        <f t="shared" si="94"/>
        <v>704.17</v>
      </c>
      <c r="P431">
        <f t="shared" si="95"/>
        <v>0</v>
      </c>
      <c r="Q431">
        <f t="shared" si="96"/>
        <v>0</v>
      </c>
      <c r="R431">
        <f t="shared" si="97"/>
        <v>0</v>
      </c>
      <c r="S431">
        <f t="shared" si="98"/>
        <v>14.17</v>
      </c>
    </row>
    <row r="432" spans="1:19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  <c r="F432">
        <f t="shared" si="85"/>
        <v>27</v>
      </c>
      <c r="G432">
        <f t="shared" si="86"/>
        <v>27</v>
      </c>
      <c r="H432">
        <f t="shared" si="87"/>
        <v>0</v>
      </c>
      <c r="I432">
        <f t="shared" si="88"/>
        <v>0</v>
      </c>
      <c r="J432">
        <f t="shared" si="89"/>
        <v>0</v>
      </c>
      <c r="K432">
        <f t="shared" si="90"/>
        <v>0</v>
      </c>
      <c r="L432">
        <f t="shared" si="91"/>
        <v>540</v>
      </c>
      <c r="M432">
        <f t="shared" si="92"/>
        <v>548.95000000000005</v>
      </c>
      <c r="N432">
        <f t="shared" si="93"/>
        <v>548.95000000000005</v>
      </c>
      <c r="O432">
        <f t="shared" si="94"/>
        <v>0</v>
      </c>
      <c r="P432">
        <f t="shared" si="95"/>
        <v>0</v>
      </c>
      <c r="Q432">
        <f t="shared" si="96"/>
        <v>0</v>
      </c>
      <c r="R432">
        <f t="shared" si="97"/>
        <v>0</v>
      </c>
      <c r="S432">
        <f t="shared" si="98"/>
        <v>8.9500000000000011</v>
      </c>
    </row>
    <row r="433" spans="1:19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  <c r="F433">
        <f t="shared" si="85"/>
        <v>18</v>
      </c>
      <c r="G433">
        <f t="shared" si="86"/>
        <v>0</v>
      </c>
      <c r="H433">
        <f t="shared" si="87"/>
        <v>18</v>
      </c>
      <c r="I433">
        <f t="shared" si="88"/>
        <v>0</v>
      </c>
      <c r="J433">
        <f t="shared" si="89"/>
        <v>0</v>
      </c>
      <c r="K433">
        <f t="shared" si="90"/>
        <v>0</v>
      </c>
      <c r="L433">
        <f t="shared" si="91"/>
        <v>540</v>
      </c>
      <c r="M433">
        <f t="shared" si="92"/>
        <v>551.74</v>
      </c>
      <c r="N433">
        <f t="shared" si="93"/>
        <v>0</v>
      </c>
      <c r="O433">
        <f t="shared" si="94"/>
        <v>551.74</v>
      </c>
      <c r="P433">
        <f t="shared" si="95"/>
        <v>0</v>
      </c>
      <c r="Q433">
        <f t="shared" si="96"/>
        <v>0</v>
      </c>
      <c r="R433">
        <f t="shared" si="97"/>
        <v>0</v>
      </c>
      <c r="S433">
        <f t="shared" si="98"/>
        <v>11.74</v>
      </c>
    </row>
    <row r="434" spans="1:19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  <c r="F434">
        <f t="shared" si="85"/>
        <v>13</v>
      </c>
      <c r="G434">
        <f t="shared" si="86"/>
        <v>13</v>
      </c>
      <c r="H434">
        <f t="shared" si="87"/>
        <v>0</v>
      </c>
      <c r="I434">
        <f t="shared" si="88"/>
        <v>0</v>
      </c>
      <c r="J434">
        <f t="shared" si="89"/>
        <v>0</v>
      </c>
      <c r="K434">
        <f t="shared" si="90"/>
        <v>0</v>
      </c>
      <c r="L434">
        <f t="shared" si="91"/>
        <v>260</v>
      </c>
      <c r="M434">
        <f t="shared" si="92"/>
        <v>264.04000000000002</v>
      </c>
      <c r="N434">
        <f t="shared" si="93"/>
        <v>264.04000000000002</v>
      </c>
      <c r="O434">
        <f t="shared" si="94"/>
        <v>0</v>
      </c>
      <c r="P434">
        <f t="shared" si="95"/>
        <v>0</v>
      </c>
      <c r="Q434">
        <f t="shared" si="96"/>
        <v>0</v>
      </c>
      <c r="R434">
        <f t="shared" si="97"/>
        <v>0</v>
      </c>
      <c r="S434">
        <f t="shared" si="98"/>
        <v>4.04</v>
      </c>
    </row>
    <row r="435" spans="1:19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  <c r="F435">
        <f t="shared" si="85"/>
        <v>26</v>
      </c>
      <c r="G435">
        <f t="shared" si="86"/>
        <v>0</v>
      </c>
      <c r="H435">
        <f t="shared" si="87"/>
        <v>26</v>
      </c>
      <c r="I435">
        <f t="shared" si="88"/>
        <v>0</v>
      </c>
      <c r="J435">
        <f t="shared" si="89"/>
        <v>0</v>
      </c>
      <c r="K435">
        <f t="shared" si="90"/>
        <v>0</v>
      </c>
      <c r="L435">
        <f t="shared" si="91"/>
        <v>780</v>
      </c>
      <c r="M435">
        <f t="shared" si="92"/>
        <v>789.71</v>
      </c>
      <c r="N435">
        <f t="shared" si="93"/>
        <v>0</v>
      </c>
      <c r="O435">
        <f t="shared" si="94"/>
        <v>789.71</v>
      </c>
      <c r="P435">
        <f t="shared" si="95"/>
        <v>0</v>
      </c>
      <c r="Q435">
        <f t="shared" si="96"/>
        <v>0</v>
      </c>
      <c r="R435">
        <f t="shared" si="97"/>
        <v>0</v>
      </c>
      <c r="S435">
        <f t="shared" si="98"/>
        <v>9.7100000000000009</v>
      </c>
    </row>
    <row r="436" spans="1:19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  <c r="F436">
        <f t="shared" si="85"/>
        <v>8</v>
      </c>
      <c r="G436">
        <f t="shared" si="86"/>
        <v>0</v>
      </c>
      <c r="H436">
        <f t="shared" si="87"/>
        <v>0</v>
      </c>
      <c r="I436">
        <f t="shared" si="88"/>
        <v>8</v>
      </c>
      <c r="J436">
        <f t="shared" si="89"/>
        <v>0</v>
      </c>
      <c r="K436">
        <f t="shared" si="90"/>
        <v>0</v>
      </c>
      <c r="L436">
        <f t="shared" si="91"/>
        <v>320</v>
      </c>
      <c r="M436">
        <f t="shared" si="92"/>
        <v>332</v>
      </c>
      <c r="N436">
        <f t="shared" si="93"/>
        <v>0</v>
      </c>
      <c r="O436">
        <f t="shared" si="94"/>
        <v>0</v>
      </c>
      <c r="P436">
        <f t="shared" si="95"/>
        <v>332</v>
      </c>
      <c r="Q436">
        <f t="shared" si="96"/>
        <v>0</v>
      </c>
      <c r="R436">
        <f t="shared" si="97"/>
        <v>0</v>
      </c>
      <c r="S436">
        <f t="shared" si="98"/>
        <v>12</v>
      </c>
    </row>
    <row r="437" spans="1:19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  <c r="F437">
        <f t="shared" si="85"/>
        <v>25</v>
      </c>
      <c r="G437">
        <f t="shared" si="86"/>
        <v>25</v>
      </c>
      <c r="H437">
        <f t="shared" si="87"/>
        <v>0</v>
      </c>
      <c r="I437">
        <f t="shared" si="88"/>
        <v>0</v>
      </c>
      <c r="J437">
        <f t="shared" si="89"/>
        <v>0</v>
      </c>
      <c r="K437">
        <f t="shared" si="90"/>
        <v>0</v>
      </c>
      <c r="L437">
        <f t="shared" si="91"/>
        <v>500</v>
      </c>
      <c r="M437">
        <f t="shared" si="92"/>
        <v>509.06</v>
      </c>
      <c r="N437">
        <f t="shared" si="93"/>
        <v>509.06</v>
      </c>
      <c r="O437">
        <f t="shared" si="94"/>
        <v>0</v>
      </c>
      <c r="P437">
        <f t="shared" si="95"/>
        <v>0</v>
      </c>
      <c r="Q437">
        <f t="shared" si="96"/>
        <v>0</v>
      </c>
      <c r="R437">
        <f t="shared" si="97"/>
        <v>0</v>
      </c>
      <c r="S437">
        <f t="shared" si="98"/>
        <v>9.06</v>
      </c>
    </row>
    <row r="438" spans="1:19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  <c r="F438">
        <f t="shared" si="85"/>
        <v>21</v>
      </c>
      <c r="G438">
        <f t="shared" si="86"/>
        <v>0</v>
      </c>
      <c r="H438">
        <f t="shared" si="87"/>
        <v>0</v>
      </c>
      <c r="I438">
        <f t="shared" si="88"/>
        <v>0</v>
      </c>
      <c r="J438">
        <f t="shared" si="89"/>
        <v>0</v>
      </c>
      <c r="K438">
        <f t="shared" si="90"/>
        <v>21</v>
      </c>
      <c r="L438">
        <f t="shared" si="91"/>
        <v>1260</v>
      </c>
      <c r="M438">
        <f t="shared" si="92"/>
        <v>1269.06</v>
      </c>
      <c r="N438">
        <f t="shared" si="93"/>
        <v>0</v>
      </c>
      <c r="O438">
        <f t="shared" si="94"/>
        <v>0</v>
      </c>
      <c r="P438">
        <f t="shared" si="95"/>
        <v>0</v>
      </c>
      <c r="Q438">
        <f t="shared" si="96"/>
        <v>0</v>
      </c>
      <c r="R438">
        <f t="shared" si="97"/>
        <v>1269.06</v>
      </c>
      <c r="S438">
        <f t="shared" si="98"/>
        <v>9.06</v>
      </c>
    </row>
    <row r="439" spans="1:19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  <c r="F439">
        <f t="shared" si="85"/>
        <v>21</v>
      </c>
      <c r="G439">
        <f t="shared" si="86"/>
        <v>0</v>
      </c>
      <c r="H439">
        <f t="shared" si="87"/>
        <v>0</v>
      </c>
      <c r="I439">
        <f t="shared" si="88"/>
        <v>21</v>
      </c>
      <c r="J439">
        <f t="shared" si="89"/>
        <v>0</v>
      </c>
      <c r="K439">
        <f t="shared" si="90"/>
        <v>0</v>
      </c>
      <c r="L439">
        <f t="shared" si="91"/>
        <v>840</v>
      </c>
      <c r="M439">
        <f t="shared" si="92"/>
        <v>849.37</v>
      </c>
      <c r="N439">
        <f t="shared" si="93"/>
        <v>0</v>
      </c>
      <c r="O439">
        <f t="shared" si="94"/>
        <v>0</v>
      </c>
      <c r="P439">
        <f t="shared" si="95"/>
        <v>849.37</v>
      </c>
      <c r="Q439">
        <f t="shared" si="96"/>
        <v>0</v>
      </c>
      <c r="R439">
        <f t="shared" si="97"/>
        <v>0</v>
      </c>
      <c r="S439">
        <f t="shared" si="98"/>
        <v>9.370000000000001</v>
      </c>
    </row>
    <row r="440" spans="1:19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  <c r="F440">
        <f t="shared" si="85"/>
        <v>28</v>
      </c>
      <c r="G440">
        <f t="shared" si="86"/>
        <v>0</v>
      </c>
      <c r="H440">
        <f t="shared" si="87"/>
        <v>0</v>
      </c>
      <c r="I440">
        <f t="shared" si="88"/>
        <v>0</v>
      </c>
      <c r="J440">
        <f t="shared" si="89"/>
        <v>28</v>
      </c>
      <c r="K440">
        <f t="shared" si="90"/>
        <v>0</v>
      </c>
      <c r="L440">
        <f t="shared" si="91"/>
        <v>1400</v>
      </c>
      <c r="M440">
        <f t="shared" si="92"/>
        <v>1409.3</v>
      </c>
      <c r="N440">
        <f t="shared" si="93"/>
        <v>0</v>
      </c>
      <c r="O440">
        <f t="shared" si="94"/>
        <v>0</v>
      </c>
      <c r="P440">
        <f t="shared" si="95"/>
        <v>0</v>
      </c>
      <c r="Q440">
        <f t="shared" si="96"/>
        <v>1409.3</v>
      </c>
      <c r="R440">
        <f t="shared" si="97"/>
        <v>0</v>
      </c>
      <c r="S440">
        <f t="shared" si="98"/>
        <v>9.3000000000000007</v>
      </c>
    </row>
    <row r="441" spans="1:19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  <c r="F441">
        <f t="shared" si="85"/>
        <v>22</v>
      </c>
      <c r="G441">
        <f t="shared" si="86"/>
        <v>0</v>
      </c>
      <c r="H441">
        <f t="shared" si="87"/>
        <v>0</v>
      </c>
      <c r="I441">
        <f t="shared" si="88"/>
        <v>0</v>
      </c>
      <c r="J441">
        <f t="shared" si="89"/>
        <v>22</v>
      </c>
      <c r="K441">
        <f t="shared" si="90"/>
        <v>0</v>
      </c>
      <c r="L441">
        <f t="shared" si="91"/>
        <v>1100</v>
      </c>
      <c r="M441">
        <f t="shared" si="92"/>
        <v>1110.46</v>
      </c>
      <c r="N441">
        <f t="shared" si="93"/>
        <v>0</v>
      </c>
      <c r="O441">
        <f t="shared" si="94"/>
        <v>0</v>
      </c>
      <c r="P441">
        <f t="shared" si="95"/>
        <v>0</v>
      </c>
      <c r="Q441">
        <f t="shared" si="96"/>
        <v>1110.46</v>
      </c>
      <c r="R441">
        <f t="shared" si="97"/>
        <v>0</v>
      </c>
      <c r="S441">
        <f t="shared" si="98"/>
        <v>10.459999999999999</v>
      </c>
    </row>
    <row r="442" spans="1:19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  <c r="F442">
        <f t="shared" si="85"/>
        <v>21</v>
      </c>
      <c r="G442">
        <f t="shared" si="86"/>
        <v>0</v>
      </c>
      <c r="H442">
        <f t="shared" si="87"/>
        <v>0</v>
      </c>
      <c r="I442">
        <f t="shared" si="88"/>
        <v>21</v>
      </c>
      <c r="J442">
        <f t="shared" si="89"/>
        <v>0</v>
      </c>
      <c r="K442">
        <f t="shared" si="90"/>
        <v>0</v>
      </c>
      <c r="L442">
        <f t="shared" si="91"/>
        <v>840</v>
      </c>
      <c r="M442">
        <f t="shared" si="92"/>
        <v>854.37</v>
      </c>
      <c r="N442">
        <f t="shared" si="93"/>
        <v>0</v>
      </c>
      <c r="O442">
        <f t="shared" si="94"/>
        <v>0</v>
      </c>
      <c r="P442">
        <f t="shared" si="95"/>
        <v>854.37</v>
      </c>
      <c r="Q442">
        <f t="shared" si="96"/>
        <v>0</v>
      </c>
      <c r="R442">
        <f t="shared" si="97"/>
        <v>0</v>
      </c>
      <c r="S442">
        <f t="shared" si="98"/>
        <v>14.37</v>
      </c>
    </row>
    <row r="443" spans="1:19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  <c r="F443">
        <f t="shared" si="85"/>
        <v>7</v>
      </c>
      <c r="G443">
        <f t="shared" si="86"/>
        <v>0</v>
      </c>
      <c r="H443">
        <f t="shared" si="87"/>
        <v>0</v>
      </c>
      <c r="I443">
        <f t="shared" si="88"/>
        <v>0</v>
      </c>
      <c r="J443">
        <f t="shared" si="89"/>
        <v>7</v>
      </c>
      <c r="K443">
        <f t="shared" si="90"/>
        <v>0</v>
      </c>
      <c r="L443">
        <f t="shared" si="91"/>
        <v>350</v>
      </c>
      <c r="M443">
        <f t="shared" si="92"/>
        <v>361.74</v>
      </c>
      <c r="N443">
        <f t="shared" si="93"/>
        <v>0</v>
      </c>
      <c r="O443">
        <f t="shared" si="94"/>
        <v>0</v>
      </c>
      <c r="P443">
        <f t="shared" si="95"/>
        <v>0</v>
      </c>
      <c r="Q443">
        <f t="shared" si="96"/>
        <v>361.74</v>
      </c>
      <c r="R443">
        <f t="shared" si="97"/>
        <v>0</v>
      </c>
      <c r="S443">
        <f t="shared" si="98"/>
        <v>11.74</v>
      </c>
    </row>
    <row r="444" spans="1:19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  <c r="F444">
        <f t="shared" si="85"/>
        <v>20</v>
      </c>
      <c r="G444">
        <f t="shared" si="86"/>
        <v>20</v>
      </c>
      <c r="H444">
        <f t="shared" si="87"/>
        <v>0</v>
      </c>
      <c r="I444">
        <f t="shared" si="88"/>
        <v>0</v>
      </c>
      <c r="J444">
        <f t="shared" si="89"/>
        <v>0</v>
      </c>
      <c r="K444">
        <f t="shared" si="90"/>
        <v>0</v>
      </c>
      <c r="L444">
        <f t="shared" si="91"/>
        <v>400</v>
      </c>
      <c r="M444">
        <f t="shared" si="92"/>
        <v>407.5</v>
      </c>
      <c r="N444">
        <f t="shared" si="93"/>
        <v>407.5</v>
      </c>
      <c r="O444">
        <f t="shared" si="94"/>
        <v>0</v>
      </c>
      <c r="P444">
        <f t="shared" si="95"/>
        <v>0</v>
      </c>
      <c r="Q444">
        <f t="shared" si="96"/>
        <v>0</v>
      </c>
      <c r="R444">
        <f t="shared" si="97"/>
        <v>0</v>
      </c>
      <c r="S444">
        <f t="shared" si="98"/>
        <v>7.5</v>
      </c>
    </row>
    <row r="445" spans="1:19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  <c r="F445">
        <f t="shared" si="85"/>
        <v>12</v>
      </c>
      <c r="G445">
        <f t="shared" si="86"/>
        <v>12</v>
      </c>
      <c r="H445">
        <f t="shared" si="87"/>
        <v>0</v>
      </c>
      <c r="I445">
        <f t="shared" si="88"/>
        <v>0</v>
      </c>
      <c r="J445">
        <f t="shared" si="89"/>
        <v>0</v>
      </c>
      <c r="K445">
        <f t="shared" si="90"/>
        <v>0</v>
      </c>
      <c r="L445">
        <f t="shared" si="91"/>
        <v>240</v>
      </c>
      <c r="M445">
        <f t="shared" si="92"/>
        <v>249.71</v>
      </c>
      <c r="N445">
        <f t="shared" si="93"/>
        <v>249.71</v>
      </c>
      <c r="O445">
        <f t="shared" si="94"/>
        <v>0</v>
      </c>
      <c r="P445">
        <f t="shared" si="95"/>
        <v>0</v>
      </c>
      <c r="Q445">
        <f t="shared" si="96"/>
        <v>0</v>
      </c>
      <c r="R445">
        <f t="shared" si="97"/>
        <v>0</v>
      </c>
      <c r="S445">
        <f t="shared" si="98"/>
        <v>9.7100000000000009</v>
      </c>
    </row>
    <row r="446" spans="1:19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  <c r="F446">
        <f t="shared" si="85"/>
        <v>5</v>
      </c>
      <c r="G446">
        <f t="shared" si="86"/>
        <v>0</v>
      </c>
      <c r="H446">
        <f t="shared" si="87"/>
        <v>5</v>
      </c>
      <c r="I446">
        <f t="shared" si="88"/>
        <v>0</v>
      </c>
      <c r="J446">
        <f t="shared" si="89"/>
        <v>0</v>
      </c>
      <c r="K446">
        <f t="shared" si="90"/>
        <v>0</v>
      </c>
      <c r="L446">
        <f t="shared" si="91"/>
        <v>150</v>
      </c>
      <c r="M446">
        <f t="shared" si="92"/>
        <v>159.06</v>
      </c>
      <c r="N446">
        <f t="shared" si="93"/>
        <v>0</v>
      </c>
      <c r="O446">
        <f t="shared" si="94"/>
        <v>159.06</v>
      </c>
      <c r="P446">
        <f t="shared" si="95"/>
        <v>0</v>
      </c>
      <c r="Q446">
        <f t="shared" si="96"/>
        <v>0</v>
      </c>
      <c r="R446">
        <f t="shared" si="97"/>
        <v>0</v>
      </c>
      <c r="S446">
        <f t="shared" si="98"/>
        <v>9.06</v>
      </c>
    </row>
    <row r="447" spans="1:19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  <c r="F447">
        <f t="shared" si="85"/>
        <v>4</v>
      </c>
      <c r="G447">
        <f t="shared" si="86"/>
        <v>4</v>
      </c>
      <c r="H447">
        <f t="shared" si="87"/>
        <v>0</v>
      </c>
      <c r="I447">
        <f t="shared" si="88"/>
        <v>0</v>
      </c>
      <c r="J447">
        <f t="shared" si="89"/>
        <v>0</v>
      </c>
      <c r="K447">
        <f t="shared" si="90"/>
        <v>0</v>
      </c>
      <c r="L447">
        <f t="shared" si="91"/>
        <v>80</v>
      </c>
      <c r="M447">
        <f t="shared" si="92"/>
        <v>87.06</v>
      </c>
      <c r="N447">
        <f t="shared" si="93"/>
        <v>87.06</v>
      </c>
      <c r="O447">
        <f t="shared" si="94"/>
        <v>0</v>
      </c>
      <c r="P447">
        <f t="shared" si="95"/>
        <v>0</v>
      </c>
      <c r="Q447">
        <f t="shared" si="96"/>
        <v>0</v>
      </c>
      <c r="R447">
        <f t="shared" si="97"/>
        <v>0</v>
      </c>
      <c r="S447">
        <f t="shared" si="98"/>
        <v>7.06</v>
      </c>
    </row>
    <row r="448" spans="1:19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  <c r="F448">
        <f t="shared" si="85"/>
        <v>2</v>
      </c>
      <c r="G448">
        <f t="shared" si="86"/>
        <v>0</v>
      </c>
      <c r="H448">
        <f t="shared" si="87"/>
        <v>2</v>
      </c>
      <c r="I448">
        <f t="shared" si="88"/>
        <v>0</v>
      </c>
      <c r="J448">
        <f t="shared" si="89"/>
        <v>0</v>
      </c>
      <c r="K448">
        <f t="shared" si="90"/>
        <v>0</v>
      </c>
      <c r="L448">
        <f t="shared" si="91"/>
        <v>60</v>
      </c>
      <c r="M448">
        <f t="shared" si="92"/>
        <v>66.930000000000007</v>
      </c>
      <c r="N448">
        <f t="shared" si="93"/>
        <v>0</v>
      </c>
      <c r="O448">
        <f t="shared" si="94"/>
        <v>66.930000000000007</v>
      </c>
      <c r="P448">
        <f t="shared" si="95"/>
        <v>0</v>
      </c>
      <c r="Q448">
        <f t="shared" si="96"/>
        <v>0</v>
      </c>
      <c r="R448">
        <f t="shared" si="97"/>
        <v>0</v>
      </c>
      <c r="S448">
        <f t="shared" si="98"/>
        <v>6.93</v>
      </c>
    </row>
    <row r="449" spans="1:19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  <c r="F449">
        <f t="shared" si="85"/>
        <v>18</v>
      </c>
      <c r="G449">
        <f t="shared" si="86"/>
        <v>0</v>
      </c>
      <c r="H449">
        <f t="shared" si="87"/>
        <v>18</v>
      </c>
      <c r="I449">
        <f t="shared" si="88"/>
        <v>0</v>
      </c>
      <c r="J449">
        <f t="shared" si="89"/>
        <v>0</v>
      </c>
      <c r="K449">
        <f t="shared" si="90"/>
        <v>0</v>
      </c>
      <c r="L449">
        <f t="shared" si="91"/>
        <v>540</v>
      </c>
      <c r="M449">
        <f t="shared" si="92"/>
        <v>560.04999999999995</v>
      </c>
      <c r="N449">
        <f t="shared" si="93"/>
        <v>0</v>
      </c>
      <c r="O449">
        <f t="shared" si="94"/>
        <v>560.04999999999995</v>
      </c>
      <c r="P449">
        <f t="shared" si="95"/>
        <v>0</v>
      </c>
      <c r="Q449">
        <f t="shared" si="96"/>
        <v>0</v>
      </c>
      <c r="R449">
        <f t="shared" si="97"/>
        <v>0</v>
      </c>
      <c r="S449">
        <f t="shared" si="98"/>
        <v>20.05</v>
      </c>
    </row>
    <row r="450" spans="1:19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  <c r="F450">
        <f t="shared" si="85"/>
        <v>5</v>
      </c>
      <c r="G450">
        <f t="shared" si="86"/>
        <v>0</v>
      </c>
      <c r="H450">
        <f t="shared" si="87"/>
        <v>0</v>
      </c>
      <c r="I450">
        <f t="shared" si="88"/>
        <v>0</v>
      </c>
      <c r="J450">
        <f t="shared" si="89"/>
        <v>0</v>
      </c>
      <c r="K450">
        <f t="shared" si="90"/>
        <v>5</v>
      </c>
      <c r="L450">
        <f t="shared" si="91"/>
        <v>300</v>
      </c>
      <c r="M450">
        <f t="shared" si="92"/>
        <v>314.69</v>
      </c>
      <c r="N450">
        <f t="shared" si="93"/>
        <v>0</v>
      </c>
      <c r="O450">
        <f t="shared" si="94"/>
        <v>0</v>
      </c>
      <c r="P450">
        <f t="shared" si="95"/>
        <v>0</v>
      </c>
      <c r="Q450">
        <f t="shared" si="96"/>
        <v>0</v>
      </c>
      <c r="R450">
        <f t="shared" si="97"/>
        <v>314.69</v>
      </c>
      <c r="S450">
        <f t="shared" si="98"/>
        <v>14.690000000000001</v>
      </c>
    </row>
    <row r="451" spans="1:19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  <c r="F451">
        <f t="shared" ref="F451:F514" si="99">DATEDIF(A451,B451,"d")</f>
        <v>19</v>
      </c>
      <c r="G451">
        <f t="shared" ref="G451:G514" si="100">IF($E451 = 2, $F451, 0)</f>
        <v>19</v>
      </c>
      <c r="H451">
        <f t="shared" ref="H451:H514" si="101">IF($E451 = 3, $F451, 0)</f>
        <v>0</v>
      </c>
      <c r="I451">
        <f t="shared" ref="I451:I514" si="102">IF($E451 = 4, $F451, 0)</f>
        <v>0</v>
      </c>
      <c r="J451">
        <f t="shared" ref="J451:J514" si="103">IF($E451 = 5, $F451, 0)</f>
        <v>0</v>
      </c>
      <c r="K451">
        <f t="shared" ref="K451:K514" si="104">IF($E451 = 6, $F451, 0)</f>
        <v>0</v>
      </c>
      <c r="L451">
        <f t="shared" ref="L451:L514" si="105">10*$E451*$F451</f>
        <v>380</v>
      </c>
      <c r="M451">
        <f t="shared" ref="M451:M514" si="106">$L451 + $C451 + $D451</f>
        <v>383.89000000000004</v>
      </c>
      <c r="N451">
        <f t="shared" ref="N451:N514" si="107">IF($E451 = 2, $M451, 0)</f>
        <v>383.89000000000004</v>
      </c>
      <c r="O451">
        <f t="shared" ref="O451:O514" si="108">IF($E451 = 3, $M451, 0)</f>
        <v>0</v>
      </c>
      <c r="P451">
        <f t="shared" ref="P451:P514" si="109">IF($E451 = 4, $M451, 0)</f>
        <v>0</v>
      </c>
      <c r="Q451">
        <f t="shared" ref="Q451:Q514" si="110">IF($E451 = 5, $M451, 0)</f>
        <v>0</v>
      </c>
      <c r="R451">
        <f t="shared" ref="R451:R514" si="111">IF($E451 = 6, $M451, 0)</f>
        <v>0</v>
      </c>
      <c r="S451">
        <f t="shared" ref="S451:S514" si="112">$C451+$D451</f>
        <v>3.89</v>
      </c>
    </row>
    <row r="452" spans="1:19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  <c r="F452">
        <f t="shared" si="99"/>
        <v>17</v>
      </c>
      <c r="G452">
        <f t="shared" si="100"/>
        <v>0</v>
      </c>
      <c r="H452">
        <f t="shared" si="101"/>
        <v>0</v>
      </c>
      <c r="I452">
        <f t="shared" si="102"/>
        <v>0</v>
      </c>
      <c r="J452">
        <f t="shared" si="103"/>
        <v>17</v>
      </c>
      <c r="K452">
        <f t="shared" si="104"/>
        <v>0</v>
      </c>
      <c r="L452">
        <f t="shared" si="105"/>
        <v>850</v>
      </c>
      <c r="M452">
        <f t="shared" si="106"/>
        <v>859.12</v>
      </c>
      <c r="N452">
        <f t="shared" si="107"/>
        <v>0</v>
      </c>
      <c r="O452">
        <f t="shared" si="108"/>
        <v>0</v>
      </c>
      <c r="P452">
        <f t="shared" si="109"/>
        <v>0</v>
      </c>
      <c r="Q452">
        <f t="shared" si="110"/>
        <v>859.12</v>
      </c>
      <c r="R452">
        <f t="shared" si="111"/>
        <v>0</v>
      </c>
      <c r="S452">
        <f t="shared" si="112"/>
        <v>9.120000000000001</v>
      </c>
    </row>
    <row r="453" spans="1:19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  <c r="F453">
        <f t="shared" si="99"/>
        <v>16</v>
      </c>
      <c r="G453">
        <f t="shared" si="100"/>
        <v>0</v>
      </c>
      <c r="H453">
        <f t="shared" si="101"/>
        <v>0</v>
      </c>
      <c r="I453">
        <f t="shared" si="102"/>
        <v>0</v>
      </c>
      <c r="J453">
        <f t="shared" si="103"/>
        <v>16</v>
      </c>
      <c r="K453">
        <f t="shared" si="104"/>
        <v>0</v>
      </c>
      <c r="L453">
        <f t="shared" si="105"/>
        <v>800</v>
      </c>
      <c r="M453">
        <f t="shared" si="106"/>
        <v>807.91000000000008</v>
      </c>
      <c r="N453">
        <f t="shared" si="107"/>
        <v>0</v>
      </c>
      <c r="O453">
        <f t="shared" si="108"/>
        <v>0</v>
      </c>
      <c r="P453">
        <f t="shared" si="109"/>
        <v>0</v>
      </c>
      <c r="Q453">
        <f t="shared" si="110"/>
        <v>807.91000000000008</v>
      </c>
      <c r="R453">
        <f t="shared" si="111"/>
        <v>0</v>
      </c>
      <c r="S453">
        <f t="shared" si="112"/>
        <v>7.91</v>
      </c>
    </row>
    <row r="454" spans="1:19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  <c r="F454">
        <f t="shared" si="99"/>
        <v>13</v>
      </c>
      <c r="G454">
        <f t="shared" si="100"/>
        <v>0</v>
      </c>
      <c r="H454">
        <f t="shared" si="101"/>
        <v>0</v>
      </c>
      <c r="I454">
        <f t="shared" si="102"/>
        <v>0</v>
      </c>
      <c r="J454">
        <f t="shared" si="103"/>
        <v>0</v>
      </c>
      <c r="K454">
        <f t="shared" si="104"/>
        <v>13</v>
      </c>
      <c r="L454">
        <f t="shared" si="105"/>
        <v>780</v>
      </c>
      <c r="M454">
        <f t="shared" si="106"/>
        <v>797.2700000000001</v>
      </c>
      <c r="N454">
        <f t="shared" si="107"/>
        <v>0</v>
      </c>
      <c r="O454">
        <f t="shared" si="108"/>
        <v>0</v>
      </c>
      <c r="P454">
        <f t="shared" si="109"/>
        <v>0</v>
      </c>
      <c r="Q454">
        <f t="shared" si="110"/>
        <v>0</v>
      </c>
      <c r="R454">
        <f t="shared" si="111"/>
        <v>797.2700000000001</v>
      </c>
      <c r="S454">
        <f t="shared" si="112"/>
        <v>17.27</v>
      </c>
    </row>
    <row r="455" spans="1:19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  <c r="F455">
        <f t="shared" si="99"/>
        <v>6</v>
      </c>
      <c r="G455">
        <f t="shared" si="100"/>
        <v>0</v>
      </c>
      <c r="H455">
        <f t="shared" si="101"/>
        <v>0</v>
      </c>
      <c r="I455">
        <f t="shared" si="102"/>
        <v>0</v>
      </c>
      <c r="J455">
        <f t="shared" si="103"/>
        <v>0</v>
      </c>
      <c r="K455">
        <f t="shared" si="104"/>
        <v>6</v>
      </c>
      <c r="L455">
        <f t="shared" si="105"/>
        <v>360</v>
      </c>
      <c r="M455">
        <f t="shared" si="106"/>
        <v>365.37</v>
      </c>
      <c r="N455">
        <f t="shared" si="107"/>
        <v>0</v>
      </c>
      <c r="O455">
        <f t="shared" si="108"/>
        <v>0</v>
      </c>
      <c r="P455">
        <f t="shared" si="109"/>
        <v>0</v>
      </c>
      <c r="Q455">
        <f t="shared" si="110"/>
        <v>0</v>
      </c>
      <c r="R455">
        <f t="shared" si="111"/>
        <v>365.37</v>
      </c>
      <c r="S455">
        <f t="shared" si="112"/>
        <v>5.37</v>
      </c>
    </row>
    <row r="456" spans="1:19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  <c r="F456">
        <f t="shared" si="99"/>
        <v>2</v>
      </c>
      <c r="G456">
        <f t="shared" si="100"/>
        <v>0</v>
      </c>
      <c r="H456">
        <f t="shared" si="101"/>
        <v>0</v>
      </c>
      <c r="I456">
        <f t="shared" si="102"/>
        <v>0</v>
      </c>
      <c r="J456">
        <f t="shared" si="103"/>
        <v>2</v>
      </c>
      <c r="K456">
        <f t="shared" si="104"/>
        <v>0</v>
      </c>
      <c r="L456">
        <f t="shared" si="105"/>
        <v>100</v>
      </c>
      <c r="M456">
        <f t="shared" si="106"/>
        <v>111.07</v>
      </c>
      <c r="N456">
        <f t="shared" si="107"/>
        <v>0</v>
      </c>
      <c r="O456">
        <f t="shared" si="108"/>
        <v>0</v>
      </c>
      <c r="P456">
        <f t="shared" si="109"/>
        <v>0</v>
      </c>
      <c r="Q456">
        <f t="shared" si="110"/>
        <v>111.07</v>
      </c>
      <c r="R456">
        <f t="shared" si="111"/>
        <v>0</v>
      </c>
      <c r="S456">
        <f t="shared" si="112"/>
        <v>11.069999999999999</v>
      </c>
    </row>
    <row r="457" spans="1:19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  <c r="F457">
        <f t="shared" si="99"/>
        <v>17</v>
      </c>
      <c r="G457">
        <f t="shared" si="100"/>
        <v>17</v>
      </c>
      <c r="H457">
        <f t="shared" si="101"/>
        <v>0</v>
      </c>
      <c r="I457">
        <f t="shared" si="102"/>
        <v>0</v>
      </c>
      <c r="J457">
        <f t="shared" si="103"/>
        <v>0</v>
      </c>
      <c r="K457">
        <f t="shared" si="104"/>
        <v>0</v>
      </c>
      <c r="L457">
        <f t="shared" si="105"/>
        <v>340</v>
      </c>
      <c r="M457">
        <f t="shared" si="106"/>
        <v>352.55</v>
      </c>
      <c r="N457">
        <f t="shared" si="107"/>
        <v>352.55</v>
      </c>
      <c r="O457">
        <f t="shared" si="108"/>
        <v>0</v>
      </c>
      <c r="P457">
        <f t="shared" si="109"/>
        <v>0</v>
      </c>
      <c r="Q457">
        <f t="shared" si="110"/>
        <v>0</v>
      </c>
      <c r="R457">
        <f t="shared" si="111"/>
        <v>0</v>
      </c>
      <c r="S457">
        <f t="shared" si="112"/>
        <v>12.55</v>
      </c>
    </row>
    <row r="458" spans="1:19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  <c r="F458">
        <f t="shared" si="99"/>
        <v>19</v>
      </c>
      <c r="G458">
        <f t="shared" si="100"/>
        <v>0</v>
      </c>
      <c r="H458">
        <f t="shared" si="101"/>
        <v>0</v>
      </c>
      <c r="I458">
        <f t="shared" si="102"/>
        <v>0</v>
      </c>
      <c r="J458">
        <f t="shared" si="103"/>
        <v>0</v>
      </c>
      <c r="K458">
        <f t="shared" si="104"/>
        <v>19</v>
      </c>
      <c r="L458">
        <f t="shared" si="105"/>
        <v>1140</v>
      </c>
      <c r="M458">
        <f t="shared" si="106"/>
        <v>1145.93</v>
      </c>
      <c r="N458">
        <f t="shared" si="107"/>
        <v>0</v>
      </c>
      <c r="O458">
        <f t="shared" si="108"/>
        <v>0</v>
      </c>
      <c r="P458">
        <f t="shared" si="109"/>
        <v>0</v>
      </c>
      <c r="Q458">
        <f t="shared" si="110"/>
        <v>0</v>
      </c>
      <c r="R458">
        <f t="shared" si="111"/>
        <v>1145.93</v>
      </c>
      <c r="S458">
        <f t="shared" si="112"/>
        <v>5.9300000000000006</v>
      </c>
    </row>
    <row r="459" spans="1:19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  <c r="F459">
        <f t="shared" si="99"/>
        <v>8</v>
      </c>
      <c r="G459">
        <f t="shared" si="100"/>
        <v>0</v>
      </c>
      <c r="H459">
        <f t="shared" si="101"/>
        <v>8</v>
      </c>
      <c r="I459">
        <f t="shared" si="102"/>
        <v>0</v>
      </c>
      <c r="J459">
        <f t="shared" si="103"/>
        <v>0</v>
      </c>
      <c r="K459">
        <f t="shared" si="104"/>
        <v>0</v>
      </c>
      <c r="L459">
        <f t="shared" si="105"/>
        <v>240</v>
      </c>
      <c r="M459">
        <f t="shared" si="106"/>
        <v>245.36999999999998</v>
      </c>
      <c r="N459">
        <f t="shared" si="107"/>
        <v>0</v>
      </c>
      <c r="O459">
        <f t="shared" si="108"/>
        <v>245.36999999999998</v>
      </c>
      <c r="P459">
        <f t="shared" si="109"/>
        <v>0</v>
      </c>
      <c r="Q459">
        <f t="shared" si="110"/>
        <v>0</v>
      </c>
      <c r="R459">
        <f t="shared" si="111"/>
        <v>0</v>
      </c>
      <c r="S459">
        <f t="shared" si="112"/>
        <v>5.37</v>
      </c>
    </row>
    <row r="460" spans="1:19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  <c r="F460">
        <f t="shared" si="99"/>
        <v>11</v>
      </c>
      <c r="G460">
        <f t="shared" si="100"/>
        <v>11</v>
      </c>
      <c r="H460">
        <f t="shared" si="101"/>
        <v>0</v>
      </c>
      <c r="I460">
        <f t="shared" si="102"/>
        <v>0</v>
      </c>
      <c r="J460">
        <f t="shared" si="103"/>
        <v>0</v>
      </c>
      <c r="K460">
        <f t="shared" si="104"/>
        <v>0</v>
      </c>
      <c r="L460">
        <f t="shared" si="105"/>
        <v>220</v>
      </c>
      <c r="M460">
        <f t="shared" si="106"/>
        <v>229.3</v>
      </c>
      <c r="N460">
        <f t="shared" si="107"/>
        <v>229.3</v>
      </c>
      <c r="O460">
        <f t="shared" si="108"/>
        <v>0</v>
      </c>
      <c r="P460">
        <f t="shared" si="109"/>
        <v>0</v>
      </c>
      <c r="Q460">
        <f t="shared" si="110"/>
        <v>0</v>
      </c>
      <c r="R460">
        <f t="shared" si="111"/>
        <v>0</v>
      </c>
      <c r="S460">
        <f t="shared" si="112"/>
        <v>9.3000000000000007</v>
      </c>
    </row>
    <row r="461" spans="1:19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  <c r="F461">
        <f t="shared" si="99"/>
        <v>28</v>
      </c>
      <c r="G461">
        <f t="shared" si="100"/>
        <v>0</v>
      </c>
      <c r="H461">
        <f t="shared" si="101"/>
        <v>0</v>
      </c>
      <c r="I461">
        <f t="shared" si="102"/>
        <v>28</v>
      </c>
      <c r="J461">
        <f t="shared" si="103"/>
        <v>0</v>
      </c>
      <c r="K461">
        <f t="shared" si="104"/>
        <v>0</v>
      </c>
      <c r="L461">
        <f t="shared" si="105"/>
        <v>1120</v>
      </c>
      <c r="M461">
        <f t="shared" si="106"/>
        <v>1132.55</v>
      </c>
      <c r="N461">
        <f t="shared" si="107"/>
        <v>0</v>
      </c>
      <c r="O461">
        <f t="shared" si="108"/>
        <v>0</v>
      </c>
      <c r="P461">
        <f t="shared" si="109"/>
        <v>1132.55</v>
      </c>
      <c r="Q461">
        <f t="shared" si="110"/>
        <v>0</v>
      </c>
      <c r="R461">
        <f t="shared" si="111"/>
        <v>0</v>
      </c>
      <c r="S461">
        <f t="shared" si="112"/>
        <v>12.55</v>
      </c>
    </row>
    <row r="462" spans="1:19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  <c r="F462">
        <f t="shared" si="99"/>
        <v>24</v>
      </c>
      <c r="G462">
        <f t="shared" si="100"/>
        <v>0</v>
      </c>
      <c r="H462">
        <f t="shared" si="101"/>
        <v>0</v>
      </c>
      <c r="I462">
        <f t="shared" si="102"/>
        <v>24</v>
      </c>
      <c r="J462">
        <f t="shared" si="103"/>
        <v>0</v>
      </c>
      <c r="K462">
        <f t="shared" si="104"/>
        <v>0</v>
      </c>
      <c r="L462">
        <f t="shared" si="105"/>
        <v>960</v>
      </c>
      <c r="M462">
        <f t="shared" si="106"/>
        <v>969.06000000000006</v>
      </c>
      <c r="N462">
        <f t="shared" si="107"/>
        <v>0</v>
      </c>
      <c r="O462">
        <f t="shared" si="108"/>
        <v>0</v>
      </c>
      <c r="P462">
        <f t="shared" si="109"/>
        <v>969.06000000000006</v>
      </c>
      <c r="Q462">
        <f t="shared" si="110"/>
        <v>0</v>
      </c>
      <c r="R462">
        <f t="shared" si="111"/>
        <v>0</v>
      </c>
      <c r="S462">
        <f t="shared" si="112"/>
        <v>9.06</v>
      </c>
    </row>
    <row r="463" spans="1:19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  <c r="F463">
        <f t="shared" si="99"/>
        <v>19</v>
      </c>
      <c r="G463">
        <f t="shared" si="100"/>
        <v>0</v>
      </c>
      <c r="H463">
        <f t="shared" si="101"/>
        <v>0</v>
      </c>
      <c r="I463">
        <f t="shared" si="102"/>
        <v>0</v>
      </c>
      <c r="J463">
        <f t="shared" si="103"/>
        <v>19</v>
      </c>
      <c r="K463">
        <f t="shared" si="104"/>
        <v>0</v>
      </c>
      <c r="L463">
        <f t="shared" si="105"/>
        <v>950</v>
      </c>
      <c r="M463">
        <f t="shared" si="106"/>
        <v>961.21999999999991</v>
      </c>
      <c r="N463">
        <f t="shared" si="107"/>
        <v>0</v>
      </c>
      <c r="O463">
        <f t="shared" si="108"/>
        <v>0</v>
      </c>
      <c r="P463">
        <f t="shared" si="109"/>
        <v>0</v>
      </c>
      <c r="Q463">
        <f t="shared" si="110"/>
        <v>961.21999999999991</v>
      </c>
      <c r="R463">
        <f t="shared" si="111"/>
        <v>0</v>
      </c>
      <c r="S463">
        <f t="shared" si="112"/>
        <v>11.219999999999999</v>
      </c>
    </row>
    <row r="464" spans="1:19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  <c r="F464">
        <f t="shared" si="99"/>
        <v>14</v>
      </c>
      <c r="G464">
        <f t="shared" si="100"/>
        <v>14</v>
      </c>
      <c r="H464">
        <f t="shared" si="101"/>
        <v>0</v>
      </c>
      <c r="I464">
        <f t="shared" si="102"/>
        <v>0</v>
      </c>
      <c r="J464">
        <f t="shared" si="103"/>
        <v>0</v>
      </c>
      <c r="K464">
        <f t="shared" si="104"/>
        <v>0</v>
      </c>
      <c r="L464">
        <f t="shared" si="105"/>
        <v>280</v>
      </c>
      <c r="M464">
        <f t="shared" si="106"/>
        <v>284.04000000000002</v>
      </c>
      <c r="N464">
        <f t="shared" si="107"/>
        <v>284.04000000000002</v>
      </c>
      <c r="O464">
        <f t="shared" si="108"/>
        <v>0</v>
      </c>
      <c r="P464">
        <f t="shared" si="109"/>
        <v>0</v>
      </c>
      <c r="Q464">
        <f t="shared" si="110"/>
        <v>0</v>
      </c>
      <c r="R464">
        <f t="shared" si="111"/>
        <v>0</v>
      </c>
      <c r="S464">
        <f t="shared" si="112"/>
        <v>4.04</v>
      </c>
    </row>
    <row r="465" spans="1:19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  <c r="F465">
        <f t="shared" si="99"/>
        <v>22</v>
      </c>
      <c r="G465">
        <f t="shared" si="100"/>
        <v>0</v>
      </c>
      <c r="H465">
        <f t="shared" si="101"/>
        <v>0</v>
      </c>
      <c r="I465">
        <f t="shared" si="102"/>
        <v>0</v>
      </c>
      <c r="J465">
        <f t="shared" si="103"/>
        <v>0</v>
      </c>
      <c r="K465">
        <f t="shared" si="104"/>
        <v>22</v>
      </c>
      <c r="L465">
        <f t="shared" si="105"/>
        <v>1320</v>
      </c>
      <c r="M465">
        <f t="shared" si="106"/>
        <v>1340.05</v>
      </c>
      <c r="N465">
        <f t="shared" si="107"/>
        <v>0</v>
      </c>
      <c r="O465">
        <f t="shared" si="108"/>
        <v>0</v>
      </c>
      <c r="P465">
        <f t="shared" si="109"/>
        <v>0</v>
      </c>
      <c r="Q465">
        <f t="shared" si="110"/>
        <v>0</v>
      </c>
      <c r="R465">
        <f t="shared" si="111"/>
        <v>1340.05</v>
      </c>
      <c r="S465">
        <f t="shared" si="112"/>
        <v>20.05</v>
      </c>
    </row>
    <row r="466" spans="1:19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  <c r="F466">
        <f t="shared" si="99"/>
        <v>9</v>
      </c>
      <c r="G466">
        <f t="shared" si="100"/>
        <v>9</v>
      </c>
      <c r="H466">
        <f t="shared" si="101"/>
        <v>0</v>
      </c>
      <c r="I466">
        <f t="shared" si="102"/>
        <v>0</v>
      </c>
      <c r="J466">
        <f t="shared" si="103"/>
        <v>0</v>
      </c>
      <c r="K466">
        <f t="shared" si="104"/>
        <v>0</v>
      </c>
      <c r="L466">
        <f t="shared" si="105"/>
        <v>180</v>
      </c>
      <c r="M466">
        <f t="shared" si="106"/>
        <v>186.93</v>
      </c>
      <c r="N466">
        <f t="shared" si="107"/>
        <v>186.93</v>
      </c>
      <c r="O466">
        <f t="shared" si="108"/>
        <v>0</v>
      </c>
      <c r="P466">
        <f t="shared" si="109"/>
        <v>0</v>
      </c>
      <c r="Q466">
        <f t="shared" si="110"/>
        <v>0</v>
      </c>
      <c r="R466">
        <f t="shared" si="111"/>
        <v>0</v>
      </c>
      <c r="S466">
        <f t="shared" si="112"/>
        <v>6.93</v>
      </c>
    </row>
    <row r="467" spans="1:19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  <c r="F467">
        <f t="shared" si="99"/>
        <v>25</v>
      </c>
      <c r="G467">
        <f t="shared" si="100"/>
        <v>0</v>
      </c>
      <c r="H467">
        <f t="shared" si="101"/>
        <v>0</v>
      </c>
      <c r="I467">
        <f t="shared" si="102"/>
        <v>0</v>
      </c>
      <c r="J467">
        <f t="shared" si="103"/>
        <v>25</v>
      </c>
      <c r="K467">
        <f t="shared" si="104"/>
        <v>0</v>
      </c>
      <c r="L467">
        <f t="shared" si="105"/>
        <v>1250</v>
      </c>
      <c r="M467">
        <f t="shared" si="106"/>
        <v>1257.75</v>
      </c>
      <c r="N467">
        <f t="shared" si="107"/>
        <v>0</v>
      </c>
      <c r="O467">
        <f t="shared" si="108"/>
        <v>0</v>
      </c>
      <c r="P467">
        <f t="shared" si="109"/>
        <v>0</v>
      </c>
      <c r="Q467">
        <f t="shared" si="110"/>
        <v>1257.75</v>
      </c>
      <c r="R467">
        <f t="shared" si="111"/>
        <v>0</v>
      </c>
      <c r="S467">
        <f t="shared" si="112"/>
        <v>7.75</v>
      </c>
    </row>
    <row r="468" spans="1:19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  <c r="F468">
        <f t="shared" si="99"/>
        <v>23</v>
      </c>
      <c r="G468">
        <f t="shared" si="100"/>
        <v>0</v>
      </c>
      <c r="H468">
        <f t="shared" si="101"/>
        <v>0</v>
      </c>
      <c r="I468">
        <f t="shared" si="102"/>
        <v>0</v>
      </c>
      <c r="J468">
        <f t="shared" si="103"/>
        <v>23</v>
      </c>
      <c r="K468">
        <f t="shared" si="104"/>
        <v>0</v>
      </c>
      <c r="L468">
        <f t="shared" si="105"/>
        <v>1150</v>
      </c>
      <c r="M468">
        <f t="shared" si="106"/>
        <v>1153.83</v>
      </c>
      <c r="N468">
        <f t="shared" si="107"/>
        <v>0</v>
      </c>
      <c r="O468">
        <f t="shared" si="108"/>
        <v>0</v>
      </c>
      <c r="P468">
        <f t="shared" si="109"/>
        <v>0</v>
      </c>
      <c r="Q468">
        <f t="shared" si="110"/>
        <v>1153.83</v>
      </c>
      <c r="R468">
        <f t="shared" si="111"/>
        <v>0</v>
      </c>
      <c r="S468">
        <f t="shared" si="112"/>
        <v>3.83</v>
      </c>
    </row>
    <row r="469" spans="1:19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  <c r="F469">
        <f t="shared" si="99"/>
        <v>11</v>
      </c>
      <c r="G469">
        <f t="shared" si="100"/>
        <v>11</v>
      </c>
      <c r="H469">
        <f t="shared" si="101"/>
        <v>0</v>
      </c>
      <c r="I469">
        <f t="shared" si="102"/>
        <v>0</v>
      </c>
      <c r="J469">
        <f t="shared" si="103"/>
        <v>0</v>
      </c>
      <c r="K469">
        <f t="shared" si="104"/>
        <v>0</v>
      </c>
      <c r="L469">
        <f t="shared" si="105"/>
        <v>220</v>
      </c>
      <c r="M469">
        <f t="shared" si="106"/>
        <v>228.73</v>
      </c>
      <c r="N469">
        <f t="shared" si="107"/>
        <v>228.73</v>
      </c>
      <c r="O469">
        <f t="shared" si="108"/>
        <v>0</v>
      </c>
      <c r="P469">
        <f t="shared" si="109"/>
        <v>0</v>
      </c>
      <c r="Q469">
        <f t="shared" si="110"/>
        <v>0</v>
      </c>
      <c r="R469">
        <f t="shared" si="111"/>
        <v>0</v>
      </c>
      <c r="S469">
        <f t="shared" si="112"/>
        <v>8.73</v>
      </c>
    </row>
    <row r="470" spans="1:19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  <c r="F470">
        <f t="shared" si="99"/>
        <v>15</v>
      </c>
      <c r="G470">
        <f t="shared" si="100"/>
        <v>0</v>
      </c>
      <c r="H470">
        <f t="shared" si="101"/>
        <v>15</v>
      </c>
      <c r="I470">
        <f t="shared" si="102"/>
        <v>0</v>
      </c>
      <c r="J470">
        <f t="shared" si="103"/>
        <v>0</v>
      </c>
      <c r="K470">
        <f t="shared" si="104"/>
        <v>0</v>
      </c>
      <c r="L470">
        <f t="shared" si="105"/>
        <v>450</v>
      </c>
      <c r="M470">
        <f t="shared" si="106"/>
        <v>457.06</v>
      </c>
      <c r="N470">
        <f t="shared" si="107"/>
        <v>0</v>
      </c>
      <c r="O470">
        <f t="shared" si="108"/>
        <v>457.06</v>
      </c>
      <c r="P470">
        <f t="shared" si="109"/>
        <v>0</v>
      </c>
      <c r="Q470">
        <f t="shared" si="110"/>
        <v>0</v>
      </c>
      <c r="R470">
        <f t="shared" si="111"/>
        <v>0</v>
      </c>
      <c r="S470">
        <f t="shared" si="112"/>
        <v>7.06</v>
      </c>
    </row>
    <row r="471" spans="1:19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  <c r="F471">
        <f t="shared" si="99"/>
        <v>11</v>
      </c>
      <c r="G471">
        <f t="shared" si="100"/>
        <v>0</v>
      </c>
      <c r="H471">
        <f t="shared" si="101"/>
        <v>0</v>
      </c>
      <c r="I471">
        <f t="shared" si="102"/>
        <v>11</v>
      </c>
      <c r="J471">
        <f t="shared" si="103"/>
        <v>0</v>
      </c>
      <c r="K471">
        <f t="shared" si="104"/>
        <v>0</v>
      </c>
      <c r="L471">
        <f t="shared" si="105"/>
        <v>440</v>
      </c>
      <c r="M471">
        <f t="shared" si="106"/>
        <v>446.93</v>
      </c>
      <c r="N471">
        <f t="shared" si="107"/>
        <v>0</v>
      </c>
      <c r="O471">
        <f t="shared" si="108"/>
        <v>0</v>
      </c>
      <c r="P471">
        <f t="shared" si="109"/>
        <v>446.93</v>
      </c>
      <c r="Q471">
        <f t="shared" si="110"/>
        <v>0</v>
      </c>
      <c r="R471">
        <f t="shared" si="111"/>
        <v>0</v>
      </c>
      <c r="S471">
        <f t="shared" si="112"/>
        <v>6.93</v>
      </c>
    </row>
    <row r="472" spans="1:19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  <c r="F472">
        <f t="shared" si="99"/>
        <v>12</v>
      </c>
      <c r="G472">
        <f t="shared" si="100"/>
        <v>0</v>
      </c>
      <c r="H472">
        <f t="shared" si="101"/>
        <v>0</v>
      </c>
      <c r="I472">
        <f t="shared" si="102"/>
        <v>0</v>
      </c>
      <c r="J472">
        <f t="shared" si="103"/>
        <v>12</v>
      </c>
      <c r="K472">
        <f t="shared" si="104"/>
        <v>0</v>
      </c>
      <c r="L472">
        <f t="shared" si="105"/>
        <v>600</v>
      </c>
      <c r="M472">
        <f t="shared" si="106"/>
        <v>611.71999999999991</v>
      </c>
      <c r="N472">
        <f t="shared" si="107"/>
        <v>0</v>
      </c>
      <c r="O472">
        <f t="shared" si="108"/>
        <v>0</v>
      </c>
      <c r="P472">
        <f t="shared" si="109"/>
        <v>0</v>
      </c>
      <c r="Q472">
        <f t="shared" si="110"/>
        <v>611.71999999999991</v>
      </c>
      <c r="R472">
        <f t="shared" si="111"/>
        <v>0</v>
      </c>
      <c r="S472">
        <f t="shared" si="112"/>
        <v>11.72</v>
      </c>
    </row>
    <row r="473" spans="1:19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  <c r="F473">
        <f t="shared" si="99"/>
        <v>3</v>
      </c>
      <c r="G473">
        <f t="shared" si="100"/>
        <v>0</v>
      </c>
      <c r="H473">
        <f t="shared" si="101"/>
        <v>3</v>
      </c>
      <c r="I473">
        <f t="shared" si="102"/>
        <v>0</v>
      </c>
      <c r="J473">
        <f t="shared" si="103"/>
        <v>0</v>
      </c>
      <c r="K473">
        <f t="shared" si="104"/>
        <v>0</v>
      </c>
      <c r="L473">
        <f t="shared" si="105"/>
        <v>90</v>
      </c>
      <c r="M473">
        <f t="shared" si="106"/>
        <v>107.39</v>
      </c>
      <c r="N473">
        <f t="shared" si="107"/>
        <v>0</v>
      </c>
      <c r="O473">
        <f t="shared" si="108"/>
        <v>107.39</v>
      </c>
      <c r="P473">
        <f t="shared" si="109"/>
        <v>0</v>
      </c>
      <c r="Q473">
        <f t="shared" si="110"/>
        <v>0</v>
      </c>
      <c r="R473">
        <f t="shared" si="111"/>
        <v>0</v>
      </c>
      <c r="S473">
        <f t="shared" si="112"/>
        <v>17.39</v>
      </c>
    </row>
    <row r="474" spans="1:19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  <c r="F474">
        <f t="shared" si="99"/>
        <v>4</v>
      </c>
      <c r="G474">
        <f t="shared" si="100"/>
        <v>0</v>
      </c>
      <c r="H474">
        <f t="shared" si="101"/>
        <v>0</v>
      </c>
      <c r="I474">
        <f t="shared" si="102"/>
        <v>0</v>
      </c>
      <c r="J474">
        <f t="shared" si="103"/>
        <v>0</v>
      </c>
      <c r="K474">
        <f t="shared" si="104"/>
        <v>4</v>
      </c>
      <c r="L474">
        <f t="shared" si="105"/>
        <v>240</v>
      </c>
      <c r="M474">
        <f t="shared" si="106"/>
        <v>246.51</v>
      </c>
      <c r="N474">
        <f t="shared" si="107"/>
        <v>0</v>
      </c>
      <c r="O474">
        <f t="shared" si="108"/>
        <v>0</v>
      </c>
      <c r="P474">
        <f t="shared" si="109"/>
        <v>0</v>
      </c>
      <c r="Q474">
        <f t="shared" si="110"/>
        <v>0</v>
      </c>
      <c r="R474">
        <f t="shared" si="111"/>
        <v>246.51</v>
      </c>
      <c r="S474">
        <f t="shared" si="112"/>
        <v>6.51</v>
      </c>
    </row>
    <row r="475" spans="1:19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  <c r="F475">
        <f t="shared" si="99"/>
        <v>7</v>
      </c>
      <c r="G475">
        <f t="shared" si="100"/>
        <v>0</v>
      </c>
      <c r="H475">
        <f t="shared" si="101"/>
        <v>0</v>
      </c>
      <c r="I475">
        <f t="shared" si="102"/>
        <v>7</v>
      </c>
      <c r="J475">
        <f t="shared" si="103"/>
        <v>0</v>
      </c>
      <c r="K475">
        <f t="shared" si="104"/>
        <v>0</v>
      </c>
      <c r="L475">
        <f t="shared" si="105"/>
        <v>280</v>
      </c>
      <c r="M475">
        <f t="shared" si="106"/>
        <v>289.06</v>
      </c>
      <c r="N475">
        <f t="shared" si="107"/>
        <v>0</v>
      </c>
      <c r="O475">
        <f t="shared" si="108"/>
        <v>0</v>
      </c>
      <c r="P475">
        <f t="shared" si="109"/>
        <v>289.06</v>
      </c>
      <c r="Q475">
        <f t="shared" si="110"/>
        <v>0</v>
      </c>
      <c r="R475">
        <f t="shared" si="111"/>
        <v>0</v>
      </c>
      <c r="S475">
        <f t="shared" si="112"/>
        <v>9.06</v>
      </c>
    </row>
    <row r="476" spans="1:19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  <c r="F476">
        <f t="shared" si="99"/>
        <v>13</v>
      </c>
      <c r="G476">
        <f t="shared" si="100"/>
        <v>0</v>
      </c>
      <c r="H476">
        <f t="shared" si="101"/>
        <v>13</v>
      </c>
      <c r="I476">
        <f t="shared" si="102"/>
        <v>0</v>
      </c>
      <c r="J476">
        <f t="shared" si="103"/>
        <v>0</v>
      </c>
      <c r="K476">
        <f t="shared" si="104"/>
        <v>0</v>
      </c>
      <c r="L476">
        <f t="shared" si="105"/>
        <v>390</v>
      </c>
      <c r="M476">
        <f t="shared" si="106"/>
        <v>396.51</v>
      </c>
      <c r="N476">
        <f t="shared" si="107"/>
        <v>0</v>
      </c>
      <c r="O476">
        <f t="shared" si="108"/>
        <v>396.51</v>
      </c>
      <c r="P476">
        <f t="shared" si="109"/>
        <v>0</v>
      </c>
      <c r="Q476">
        <f t="shared" si="110"/>
        <v>0</v>
      </c>
      <c r="R476">
        <f t="shared" si="111"/>
        <v>0</v>
      </c>
      <c r="S476">
        <f t="shared" si="112"/>
        <v>6.51</v>
      </c>
    </row>
    <row r="477" spans="1:19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  <c r="F477">
        <f t="shared" si="99"/>
        <v>17</v>
      </c>
      <c r="G477">
        <f t="shared" si="100"/>
        <v>0</v>
      </c>
      <c r="H477">
        <f t="shared" si="101"/>
        <v>17</v>
      </c>
      <c r="I477">
        <f t="shared" si="102"/>
        <v>0</v>
      </c>
      <c r="J477">
        <f t="shared" si="103"/>
        <v>0</v>
      </c>
      <c r="K477">
        <f t="shared" si="104"/>
        <v>0</v>
      </c>
      <c r="L477">
        <f t="shared" si="105"/>
        <v>510</v>
      </c>
      <c r="M477">
        <f t="shared" si="106"/>
        <v>519.07000000000005</v>
      </c>
      <c r="N477">
        <f t="shared" si="107"/>
        <v>0</v>
      </c>
      <c r="O477">
        <f t="shared" si="108"/>
        <v>519.07000000000005</v>
      </c>
      <c r="P477">
        <f t="shared" si="109"/>
        <v>0</v>
      </c>
      <c r="Q477">
        <f t="shared" si="110"/>
        <v>0</v>
      </c>
      <c r="R477">
        <f t="shared" si="111"/>
        <v>0</v>
      </c>
      <c r="S477">
        <f t="shared" si="112"/>
        <v>9.07</v>
      </c>
    </row>
    <row r="478" spans="1:19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  <c r="F478">
        <f t="shared" si="99"/>
        <v>6</v>
      </c>
      <c r="G478">
        <f t="shared" si="100"/>
        <v>6</v>
      </c>
      <c r="H478">
        <f t="shared" si="101"/>
        <v>0</v>
      </c>
      <c r="I478">
        <f t="shared" si="102"/>
        <v>0</v>
      </c>
      <c r="J478">
        <f t="shared" si="103"/>
        <v>0</v>
      </c>
      <c r="K478">
        <f t="shared" si="104"/>
        <v>0</v>
      </c>
      <c r="L478">
        <f t="shared" si="105"/>
        <v>120</v>
      </c>
      <c r="M478">
        <f t="shared" si="106"/>
        <v>128.88</v>
      </c>
      <c r="N478">
        <f t="shared" si="107"/>
        <v>128.88</v>
      </c>
      <c r="O478">
        <f t="shared" si="108"/>
        <v>0</v>
      </c>
      <c r="P478">
        <f t="shared" si="109"/>
        <v>0</v>
      </c>
      <c r="Q478">
        <f t="shared" si="110"/>
        <v>0</v>
      </c>
      <c r="R478">
        <f t="shared" si="111"/>
        <v>0</v>
      </c>
      <c r="S478">
        <f t="shared" si="112"/>
        <v>8.8800000000000008</v>
      </c>
    </row>
    <row r="479" spans="1:19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  <c r="F479">
        <f t="shared" si="99"/>
        <v>24</v>
      </c>
      <c r="G479">
        <f t="shared" si="100"/>
        <v>0</v>
      </c>
      <c r="H479">
        <f t="shared" si="101"/>
        <v>0</v>
      </c>
      <c r="I479">
        <f t="shared" si="102"/>
        <v>24</v>
      </c>
      <c r="J479">
        <f t="shared" si="103"/>
        <v>0</v>
      </c>
      <c r="K479">
        <f t="shared" si="104"/>
        <v>0</v>
      </c>
      <c r="L479">
        <f t="shared" si="105"/>
        <v>960</v>
      </c>
      <c r="M479">
        <f t="shared" si="106"/>
        <v>968.73</v>
      </c>
      <c r="N479">
        <f t="shared" si="107"/>
        <v>0</v>
      </c>
      <c r="O479">
        <f t="shared" si="108"/>
        <v>0</v>
      </c>
      <c r="P479">
        <f t="shared" si="109"/>
        <v>968.73</v>
      </c>
      <c r="Q479">
        <f t="shared" si="110"/>
        <v>0</v>
      </c>
      <c r="R479">
        <f t="shared" si="111"/>
        <v>0</v>
      </c>
      <c r="S479">
        <f t="shared" si="112"/>
        <v>8.73</v>
      </c>
    </row>
    <row r="480" spans="1:19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  <c r="F480">
        <f t="shared" si="99"/>
        <v>27</v>
      </c>
      <c r="G480">
        <f t="shared" si="100"/>
        <v>0</v>
      </c>
      <c r="H480">
        <f t="shared" si="101"/>
        <v>0</v>
      </c>
      <c r="I480">
        <f t="shared" si="102"/>
        <v>0</v>
      </c>
      <c r="J480">
        <f t="shared" si="103"/>
        <v>27</v>
      </c>
      <c r="K480">
        <f t="shared" si="104"/>
        <v>0</v>
      </c>
      <c r="L480">
        <f t="shared" si="105"/>
        <v>1350</v>
      </c>
      <c r="M480">
        <f t="shared" si="106"/>
        <v>1360</v>
      </c>
      <c r="N480">
        <f t="shared" si="107"/>
        <v>0</v>
      </c>
      <c r="O480">
        <f t="shared" si="108"/>
        <v>0</v>
      </c>
      <c r="P480">
        <f t="shared" si="109"/>
        <v>0</v>
      </c>
      <c r="Q480">
        <f t="shared" si="110"/>
        <v>1360</v>
      </c>
      <c r="R480">
        <f t="shared" si="111"/>
        <v>0</v>
      </c>
      <c r="S480">
        <f t="shared" si="112"/>
        <v>10</v>
      </c>
    </row>
    <row r="481" spans="1:19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  <c r="F481">
        <f t="shared" si="99"/>
        <v>24</v>
      </c>
      <c r="G481">
        <f t="shared" si="100"/>
        <v>24</v>
      </c>
      <c r="H481">
        <f t="shared" si="101"/>
        <v>0</v>
      </c>
      <c r="I481">
        <f t="shared" si="102"/>
        <v>0</v>
      </c>
      <c r="J481">
        <f t="shared" si="103"/>
        <v>0</v>
      </c>
      <c r="K481">
        <f t="shared" si="104"/>
        <v>0</v>
      </c>
      <c r="L481">
        <f t="shared" si="105"/>
        <v>480</v>
      </c>
      <c r="M481">
        <f t="shared" si="106"/>
        <v>493.35999999999996</v>
      </c>
      <c r="N481">
        <f t="shared" si="107"/>
        <v>493.35999999999996</v>
      </c>
      <c r="O481">
        <f t="shared" si="108"/>
        <v>0</v>
      </c>
      <c r="P481">
        <f t="shared" si="109"/>
        <v>0</v>
      </c>
      <c r="Q481">
        <f t="shared" si="110"/>
        <v>0</v>
      </c>
      <c r="R481">
        <f t="shared" si="111"/>
        <v>0</v>
      </c>
      <c r="S481">
        <f t="shared" si="112"/>
        <v>13.36</v>
      </c>
    </row>
    <row r="482" spans="1:19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  <c r="F482">
        <f t="shared" si="99"/>
        <v>4</v>
      </c>
      <c r="G482">
        <f t="shared" si="100"/>
        <v>0</v>
      </c>
      <c r="H482">
        <f t="shared" si="101"/>
        <v>4</v>
      </c>
      <c r="I482">
        <f t="shared" si="102"/>
        <v>0</v>
      </c>
      <c r="J482">
        <f t="shared" si="103"/>
        <v>0</v>
      </c>
      <c r="K482">
        <f t="shared" si="104"/>
        <v>0</v>
      </c>
      <c r="L482">
        <f t="shared" si="105"/>
        <v>120</v>
      </c>
      <c r="M482">
        <f t="shared" si="106"/>
        <v>124.78</v>
      </c>
      <c r="N482">
        <f t="shared" si="107"/>
        <v>0</v>
      </c>
      <c r="O482">
        <f t="shared" si="108"/>
        <v>124.78</v>
      </c>
      <c r="P482">
        <f t="shared" si="109"/>
        <v>0</v>
      </c>
      <c r="Q482">
        <f t="shared" si="110"/>
        <v>0</v>
      </c>
      <c r="R482">
        <f t="shared" si="111"/>
        <v>0</v>
      </c>
      <c r="S482">
        <f t="shared" si="112"/>
        <v>4.78</v>
      </c>
    </row>
    <row r="483" spans="1:19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  <c r="F483">
        <f t="shared" si="99"/>
        <v>15</v>
      </c>
      <c r="G483">
        <f t="shared" si="100"/>
        <v>0</v>
      </c>
      <c r="H483">
        <f t="shared" si="101"/>
        <v>0</v>
      </c>
      <c r="I483">
        <f t="shared" si="102"/>
        <v>15</v>
      </c>
      <c r="J483">
        <f t="shared" si="103"/>
        <v>0</v>
      </c>
      <c r="K483">
        <f t="shared" si="104"/>
        <v>0</v>
      </c>
      <c r="L483">
        <f t="shared" si="105"/>
        <v>600</v>
      </c>
      <c r="M483">
        <f t="shared" si="106"/>
        <v>614.5</v>
      </c>
      <c r="N483">
        <f t="shared" si="107"/>
        <v>0</v>
      </c>
      <c r="O483">
        <f t="shared" si="108"/>
        <v>0</v>
      </c>
      <c r="P483">
        <f t="shared" si="109"/>
        <v>614.5</v>
      </c>
      <c r="Q483">
        <f t="shared" si="110"/>
        <v>0</v>
      </c>
      <c r="R483">
        <f t="shared" si="111"/>
        <v>0</v>
      </c>
      <c r="S483">
        <f t="shared" si="112"/>
        <v>14.5</v>
      </c>
    </row>
    <row r="484" spans="1:19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  <c r="F484">
        <f t="shared" si="99"/>
        <v>23</v>
      </c>
      <c r="G484">
        <f t="shared" si="100"/>
        <v>23</v>
      </c>
      <c r="H484">
        <f t="shared" si="101"/>
        <v>0</v>
      </c>
      <c r="I484">
        <f t="shared" si="102"/>
        <v>0</v>
      </c>
      <c r="J484">
        <f t="shared" si="103"/>
        <v>0</v>
      </c>
      <c r="K484">
        <f t="shared" si="104"/>
        <v>0</v>
      </c>
      <c r="L484">
        <f t="shared" si="105"/>
        <v>460</v>
      </c>
      <c r="M484">
        <f t="shared" si="106"/>
        <v>471.67</v>
      </c>
      <c r="N484">
        <f t="shared" si="107"/>
        <v>471.67</v>
      </c>
      <c r="O484">
        <f t="shared" si="108"/>
        <v>0</v>
      </c>
      <c r="P484">
        <f t="shared" si="109"/>
        <v>0</v>
      </c>
      <c r="Q484">
        <f t="shared" si="110"/>
        <v>0</v>
      </c>
      <c r="R484">
        <f t="shared" si="111"/>
        <v>0</v>
      </c>
      <c r="S484">
        <f t="shared" si="112"/>
        <v>11.67</v>
      </c>
    </row>
    <row r="485" spans="1:19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  <c r="F485">
        <f t="shared" si="99"/>
        <v>21</v>
      </c>
      <c r="G485">
        <f t="shared" si="100"/>
        <v>0</v>
      </c>
      <c r="H485">
        <f t="shared" si="101"/>
        <v>21</v>
      </c>
      <c r="I485">
        <f t="shared" si="102"/>
        <v>0</v>
      </c>
      <c r="J485">
        <f t="shared" si="103"/>
        <v>0</v>
      </c>
      <c r="K485">
        <f t="shared" si="104"/>
        <v>0</v>
      </c>
      <c r="L485">
        <f t="shared" si="105"/>
        <v>630</v>
      </c>
      <c r="M485">
        <f t="shared" si="106"/>
        <v>633.89</v>
      </c>
      <c r="N485">
        <f t="shared" si="107"/>
        <v>0</v>
      </c>
      <c r="O485">
        <f t="shared" si="108"/>
        <v>633.89</v>
      </c>
      <c r="P485">
        <f t="shared" si="109"/>
        <v>0</v>
      </c>
      <c r="Q485">
        <f t="shared" si="110"/>
        <v>0</v>
      </c>
      <c r="R485">
        <f t="shared" si="111"/>
        <v>0</v>
      </c>
      <c r="S485">
        <f t="shared" si="112"/>
        <v>3.89</v>
      </c>
    </row>
    <row r="486" spans="1:19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  <c r="F486">
        <f t="shared" si="99"/>
        <v>6</v>
      </c>
      <c r="G486">
        <f t="shared" si="100"/>
        <v>0</v>
      </c>
      <c r="H486">
        <f t="shared" si="101"/>
        <v>0</v>
      </c>
      <c r="I486">
        <f t="shared" si="102"/>
        <v>0</v>
      </c>
      <c r="J486">
        <f t="shared" si="103"/>
        <v>0</v>
      </c>
      <c r="K486">
        <f t="shared" si="104"/>
        <v>6</v>
      </c>
      <c r="L486">
        <f t="shared" si="105"/>
        <v>360</v>
      </c>
      <c r="M486">
        <f t="shared" si="106"/>
        <v>371.72</v>
      </c>
      <c r="N486">
        <f t="shared" si="107"/>
        <v>0</v>
      </c>
      <c r="O486">
        <f t="shared" si="108"/>
        <v>0</v>
      </c>
      <c r="P486">
        <f t="shared" si="109"/>
        <v>0</v>
      </c>
      <c r="Q486">
        <f t="shared" si="110"/>
        <v>0</v>
      </c>
      <c r="R486">
        <f t="shared" si="111"/>
        <v>371.72</v>
      </c>
      <c r="S486">
        <f t="shared" si="112"/>
        <v>11.72</v>
      </c>
    </row>
    <row r="487" spans="1:19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  <c r="F487">
        <f t="shared" si="99"/>
        <v>23</v>
      </c>
      <c r="G487">
        <f t="shared" si="100"/>
        <v>0</v>
      </c>
      <c r="H487">
        <f t="shared" si="101"/>
        <v>23</v>
      </c>
      <c r="I487">
        <f t="shared" si="102"/>
        <v>0</v>
      </c>
      <c r="J487">
        <f t="shared" si="103"/>
        <v>0</v>
      </c>
      <c r="K487">
        <f t="shared" si="104"/>
        <v>0</v>
      </c>
      <c r="L487">
        <f t="shared" si="105"/>
        <v>690</v>
      </c>
      <c r="M487">
        <f t="shared" si="106"/>
        <v>699.07</v>
      </c>
      <c r="N487">
        <f t="shared" si="107"/>
        <v>0</v>
      </c>
      <c r="O487">
        <f t="shared" si="108"/>
        <v>699.07</v>
      </c>
      <c r="P487">
        <f t="shared" si="109"/>
        <v>0</v>
      </c>
      <c r="Q487">
        <f t="shared" si="110"/>
        <v>0</v>
      </c>
      <c r="R487">
        <f t="shared" si="111"/>
        <v>0</v>
      </c>
      <c r="S487">
        <f t="shared" si="112"/>
        <v>9.07</v>
      </c>
    </row>
    <row r="488" spans="1:19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  <c r="F488">
        <f t="shared" si="99"/>
        <v>6</v>
      </c>
      <c r="G488">
        <f t="shared" si="100"/>
        <v>0</v>
      </c>
      <c r="H488">
        <f t="shared" si="101"/>
        <v>0</v>
      </c>
      <c r="I488">
        <f t="shared" si="102"/>
        <v>0</v>
      </c>
      <c r="J488">
        <f t="shared" si="103"/>
        <v>0</v>
      </c>
      <c r="K488">
        <f t="shared" si="104"/>
        <v>6</v>
      </c>
      <c r="L488">
        <f t="shared" si="105"/>
        <v>360</v>
      </c>
      <c r="M488">
        <f t="shared" si="106"/>
        <v>372</v>
      </c>
      <c r="N488">
        <f t="shared" si="107"/>
        <v>0</v>
      </c>
      <c r="O488">
        <f t="shared" si="108"/>
        <v>0</v>
      </c>
      <c r="P488">
        <f t="shared" si="109"/>
        <v>0</v>
      </c>
      <c r="Q488">
        <f t="shared" si="110"/>
        <v>0</v>
      </c>
      <c r="R488">
        <f t="shared" si="111"/>
        <v>372</v>
      </c>
      <c r="S488">
        <f t="shared" si="112"/>
        <v>12</v>
      </c>
    </row>
    <row r="489" spans="1:19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  <c r="F489">
        <f t="shared" si="99"/>
        <v>4</v>
      </c>
      <c r="G489">
        <f t="shared" si="100"/>
        <v>0</v>
      </c>
      <c r="H489">
        <f t="shared" si="101"/>
        <v>0</v>
      </c>
      <c r="I489">
        <f t="shared" si="102"/>
        <v>4</v>
      </c>
      <c r="J489">
        <f t="shared" si="103"/>
        <v>0</v>
      </c>
      <c r="K489">
        <f t="shared" si="104"/>
        <v>0</v>
      </c>
      <c r="L489">
        <f t="shared" si="105"/>
        <v>160</v>
      </c>
      <c r="M489">
        <f t="shared" si="106"/>
        <v>165.93</v>
      </c>
      <c r="N489">
        <f t="shared" si="107"/>
        <v>0</v>
      </c>
      <c r="O489">
        <f t="shared" si="108"/>
        <v>0</v>
      </c>
      <c r="P489">
        <f t="shared" si="109"/>
        <v>165.93</v>
      </c>
      <c r="Q489">
        <f t="shared" si="110"/>
        <v>0</v>
      </c>
      <c r="R489">
        <f t="shared" si="111"/>
        <v>0</v>
      </c>
      <c r="S489">
        <f t="shared" si="112"/>
        <v>5.9300000000000006</v>
      </c>
    </row>
    <row r="490" spans="1:19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  <c r="F490">
        <f t="shared" si="99"/>
        <v>2</v>
      </c>
      <c r="G490">
        <f t="shared" si="100"/>
        <v>0</v>
      </c>
      <c r="H490">
        <f t="shared" si="101"/>
        <v>0</v>
      </c>
      <c r="I490">
        <f t="shared" si="102"/>
        <v>0</v>
      </c>
      <c r="J490">
        <f t="shared" si="103"/>
        <v>2</v>
      </c>
      <c r="K490">
        <f t="shared" si="104"/>
        <v>0</v>
      </c>
      <c r="L490">
        <f t="shared" si="105"/>
        <v>100</v>
      </c>
      <c r="M490">
        <f t="shared" si="106"/>
        <v>120.05</v>
      </c>
      <c r="N490">
        <f t="shared" si="107"/>
        <v>0</v>
      </c>
      <c r="O490">
        <f t="shared" si="108"/>
        <v>0</v>
      </c>
      <c r="P490">
        <f t="shared" si="109"/>
        <v>0</v>
      </c>
      <c r="Q490">
        <f t="shared" si="110"/>
        <v>120.05</v>
      </c>
      <c r="R490">
        <f t="shared" si="111"/>
        <v>0</v>
      </c>
      <c r="S490">
        <f t="shared" si="112"/>
        <v>20.05</v>
      </c>
    </row>
    <row r="491" spans="1:19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  <c r="F491">
        <f t="shared" si="99"/>
        <v>16</v>
      </c>
      <c r="G491">
        <f t="shared" si="100"/>
        <v>16</v>
      </c>
      <c r="H491">
        <f t="shared" si="101"/>
        <v>0</v>
      </c>
      <c r="I491">
        <f t="shared" si="102"/>
        <v>0</v>
      </c>
      <c r="J491">
        <f t="shared" si="103"/>
        <v>0</v>
      </c>
      <c r="K491">
        <f t="shared" si="104"/>
        <v>0</v>
      </c>
      <c r="L491">
        <f t="shared" si="105"/>
        <v>320</v>
      </c>
      <c r="M491">
        <f t="shared" si="106"/>
        <v>329.3</v>
      </c>
      <c r="N491">
        <f t="shared" si="107"/>
        <v>329.3</v>
      </c>
      <c r="O491">
        <f t="shared" si="108"/>
        <v>0</v>
      </c>
      <c r="P491">
        <f t="shared" si="109"/>
        <v>0</v>
      </c>
      <c r="Q491">
        <f t="shared" si="110"/>
        <v>0</v>
      </c>
      <c r="R491">
        <f t="shared" si="111"/>
        <v>0</v>
      </c>
      <c r="S491">
        <f t="shared" si="112"/>
        <v>9.3000000000000007</v>
      </c>
    </row>
    <row r="492" spans="1:19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  <c r="F492">
        <f t="shared" si="99"/>
        <v>15</v>
      </c>
      <c r="G492">
        <f t="shared" si="100"/>
        <v>0</v>
      </c>
      <c r="H492">
        <f t="shared" si="101"/>
        <v>0</v>
      </c>
      <c r="I492">
        <f t="shared" si="102"/>
        <v>0</v>
      </c>
      <c r="J492">
        <f t="shared" si="103"/>
        <v>0</v>
      </c>
      <c r="K492">
        <f t="shared" si="104"/>
        <v>15</v>
      </c>
      <c r="L492">
        <f t="shared" si="105"/>
        <v>900</v>
      </c>
      <c r="M492">
        <f t="shared" si="106"/>
        <v>914.17</v>
      </c>
      <c r="N492">
        <f t="shared" si="107"/>
        <v>0</v>
      </c>
      <c r="O492">
        <f t="shared" si="108"/>
        <v>0</v>
      </c>
      <c r="P492">
        <f t="shared" si="109"/>
        <v>0</v>
      </c>
      <c r="Q492">
        <f t="shared" si="110"/>
        <v>0</v>
      </c>
      <c r="R492">
        <f t="shared" si="111"/>
        <v>914.17</v>
      </c>
      <c r="S492">
        <f t="shared" si="112"/>
        <v>14.17</v>
      </c>
    </row>
    <row r="493" spans="1:19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  <c r="F493">
        <f t="shared" si="99"/>
        <v>11</v>
      </c>
      <c r="G493">
        <f t="shared" si="100"/>
        <v>0</v>
      </c>
      <c r="H493">
        <f t="shared" si="101"/>
        <v>0</v>
      </c>
      <c r="I493">
        <f t="shared" si="102"/>
        <v>0</v>
      </c>
      <c r="J493">
        <f t="shared" si="103"/>
        <v>11</v>
      </c>
      <c r="K493">
        <f t="shared" si="104"/>
        <v>0</v>
      </c>
      <c r="L493">
        <f t="shared" si="105"/>
        <v>550</v>
      </c>
      <c r="M493">
        <f t="shared" si="106"/>
        <v>561.71999999999991</v>
      </c>
      <c r="N493">
        <f t="shared" si="107"/>
        <v>0</v>
      </c>
      <c r="O493">
        <f t="shared" si="108"/>
        <v>0</v>
      </c>
      <c r="P493">
        <f t="shared" si="109"/>
        <v>0</v>
      </c>
      <c r="Q493">
        <f t="shared" si="110"/>
        <v>561.71999999999991</v>
      </c>
      <c r="R493">
        <f t="shared" si="111"/>
        <v>0</v>
      </c>
      <c r="S493">
        <f t="shared" si="112"/>
        <v>11.72</v>
      </c>
    </row>
    <row r="494" spans="1:19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  <c r="F494">
        <f t="shared" si="99"/>
        <v>6</v>
      </c>
      <c r="G494">
        <f t="shared" si="100"/>
        <v>6</v>
      </c>
      <c r="H494">
        <f t="shared" si="101"/>
        <v>0</v>
      </c>
      <c r="I494">
        <f t="shared" si="102"/>
        <v>0</v>
      </c>
      <c r="J494">
        <f t="shared" si="103"/>
        <v>0</v>
      </c>
      <c r="K494">
        <f t="shared" si="104"/>
        <v>0</v>
      </c>
      <c r="L494">
        <f t="shared" si="105"/>
        <v>120</v>
      </c>
      <c r="M494">
        <f t="shared" si="106"/>
        <v>134.69</v>
      </c>
      <c r="N494">
        <f t="shared" si="107"/>
        <v>134.69</v>
      </c>
      <c r="O494">
        <f t="shared" si="108"/>
        <v>0</v>
      </c>
      <c r="P494">
        <f t="shared" si="109"/>
        <v>0</v>
      </c>
      <c r="Q494">
        <f t="shared" si="110"/>
        <v>0</v>
      </c>
      <c r="R494">
        <f t="shared" si="111"/>
        <v>0</v>
      </c>
      <c r="S494">
        <f t="shared" si="112"/>
        <v>14.690000000000001</v>
      </c>
    </row>
    <row r="495" spans="1:19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  <c r="F495">
        <f t="shared" si="99"/>
        <v>19</v>
      </c>
      <c r="G495">
        <f t="shared" si="100"/>
        <v>0</v>
      </c>
      <c r="H495">
        <f t="shared" si="101"/>
        <v>19</v>
      </c>
      <c r="I495">
        <f t="shared" si="102"/>
        <v>0</v>
      </c>
      <c r="J495">
        <f t="shared" si="103"/>
        <v>0</v>
      </c>
      <c r="K495">
        <f t="shared" si="104"/>
        <v>0</v>
      </c>
      <c r="L495">
        <f t="shared" si="105"/>
        <v>570</v>
      </c>
      <c r="M495">
        <f t="shared" si="106"/>
        <v>579.06000000000006</v>
      </c>
      <c r="N495">
        <f t="shared" si="107"/>
        <v>0</v>
      </c>
      <c r="O495">
        <f t="shared" si="108"/>
        <v>579.06000000000006</v>
      </c>
      <c r="P495">
        <f t="shared" si="109"/>
        <v>0</v>
      </c>
      <c r="Q495">
        <f t="shared" si="110"/>
        <v>0</v>
      </c>
      <c r="R495">
        <f t="shared" si="111"/>
        <v>0</v>
      </c>
      <c r="S495">
        <f t="shared" si="112"/>
        <v>9.06</v>
      </c>
    </row>
    <row r="496" spans="1:19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  <c r="F496">
        <f t="shared" si="99"/>
        <v>10</v>
      </c>
      <c r="G496">
        <f t="shared" si="100"/>
        <v>0</v>
      </c>
      <c r="H496">
        <f t="shared" si="101"/>
        <v>10</v>
      </c>
      <c r="I496">
        <f t="shared" si="102"/>
        <v>0</v>
      </c>
      <c r="J496">
        <f t="shared" si="103"/>
        <v>0</v>
      </c>
      <c r="K496">
        <f t="shared" si="104"/>
        <v>0</v>
      </c>
      <c r="L496">
        <f t="shared" si="105"/>
        <v>300</v>
      </c>
      <c r="M496">
        <f t="shared" si="106"/>
        <v>314.69</v>
      </c>
      <c r="N496">
        <f t="shared" si="107"/>
        <v>0</v>
      </c>
      <c r="O496">
        <f t="shared" si="108"/>
        <v>314.69</v>
      </c>
      <c r="P496">
        <f t="shared" si="109"/>
        <v>0</v>
      </c>
      <c r="Q496">
        <f t="shared" si="110"/>
        <v>0</v>
      </c>
      <c r="R496">
        <f t="shared" si="111"/>
        <v>0</v>
      </c>
      <c r="S496">
        <f t="shared" si="112"/>
        <v>14.690000000000001</v>
      </c>
    </row>
    <row r="497" spans="1:19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  <c r="F497">
        <f t="shared" si="99"/>
        <v>20</v>
      </c>
      <c r="G497">
        <f t="shared" si="100"/>
        <v>20</v>
      </c>
      <c r="H497">
        <f t="shared" si="101"/>
        <v>0</v>
      </c>
      <c r="I497">
        <f t="shared" si="102"/>
        <v>0</v>
      </c>
      <c r="J497">
        <f t="shared" si="103"/>
        <v>0</v>
      </c>
      <c r="K497">
        <f t="shared" si="104"/>
        <v>0</v>
      </c>
      <c r="L497">
        <f t="shared" si="105"/>
        <v>400</v>
      </c>
      <c r="M497">
        <f t="shared" si="106"/>
        <v>411.67</v>
      </c>
      <c r="N497">
        <f t="shared" si="107"/>
        <v>411.67</v>
      </c>
      <c r="O497">
        <f t="shared" si="108"/>
        <v>0</v>
      </c>
      <c r="P497">
        <f t="shared" si="109"/>
        <v>0</v>
      </c>
      <c r="Q497">
        <f t="shared" si="110"/>
        <v>0</v>
      </c>
      <c r="R497">
        <f t="shared" si="111"/>
        <v>0</v>
      </c>
      <c r="S497">
        <f t="shared" si="112"/>
        <v>11.67</v>
      </c>
    </row>
    <row r="498" spans="1:19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  <c r="F498">
        <f t="shared" si="99"/>
        <v>19</v>
      </c>
      <c r="G498">
        <f t="shared" si="100"/>
        <v>19</v>
      </c>
      <c r="H498">
        <f t="shared" si="101"/>
        <v>0</v>
      </c>
      <c r="I498">
        <f t="shared" si="102"/>
        <v>0</v>
      </c>
      <c r="J498">
        <f t="shared" si="103"/>
        <v>0</v>
      </c>
      <c r="K498">
        <f t="shared" si="104"/>
        <v>0</v>
      </c>
      <c r="L498">
        <f t="shared" si="105"/>
        <v>380</v>
      </c>
      <c r="M498">
        <f t="shared" si="106"/>
        <v>391.74</v>
      </c>
      <c r="N498">
        <f t="shared" si="107"/>
        <v>391.74</v>
      </c>
      <c r="O498">
        <f t="shared" si="108"/>
        <v>0</v>
      </c>
      <c r="P498">
        <f t="shared" si="109"/>
        <v>0</v>
      </c>
      <c r="Q498">
        <f t="shared" si="110"/>
        <v>0</v>
      </c>
      <c r="R498">
        <f t="shared" si="111"/>
        <v>0</v>
      </c>
      <c r="S498">
        <f t="shared" si="112"/>
        <v>11.74</v>
      </c>
    </row>
    <row r="499" spans="1:19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  <c r="F499">
        <f t="shared" si="99"/>
        <v>27</v>
      </c>
      <c r="G499">
        <f t="shared" si="100"/>
        <v>0</v>
      </c>
      <c r="H499">
        <f t="shared" si="101"/>
        <v>0</v>
      </c>
      <c r="I499">
        <f t="shared" si="102"/>
        <v>27</v>
      </c>
      <c r="J499">
        <f t="shared" si="103"/>
        <v>0</v>
      </c>
      <c r="K499">
        <f t="shared" si="104"/>
        <v>0</v>
      </c>
      <c r="L499">
        <f t="shared" si="105"/>
        <v>1080</v>
      </c>
      <c r="M499">
        <f t="shared" si="106"/>
        <v>1088.8800000000001</v>
      </c>
      <c r="N499">
        <f t="shared" si="107"/>
        <v>0</v>
      </c>
      <c r="O499">
        <f t="shared" si="108"/>
        <v>0</v>
      </c>
      <c r="P499">
        <f t="shared" si="109"/>
        <v>1088.8800000000001</v>
      </c>
      <c r="Q499">
        <f t="shared" si="110"/>
        <v>0</v>
      </c>
      <c r="R499">
        <f t="shared" si="111"/>
        <v>0</v>
      </c>
      <c r="S499">
        <f t="shared" si="112"/>
        <v>8.8800000000000008</v>
      </c>
    </row>
    <row r="500" spans="1:19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  <c r="F500">
        <f t="shared" si="99"/>
        <v>10</v>
      </c>
      <c r="G500">
        <f t="shared" si="100"/>
        <v>0</v>
      </c>
      <c r="H500">
        <f t="shared" si="101"/>
        <v>0</v>
      </c>
      <c r="I500">
        <f t="shared" si="102"/>
        <v>0</v>
      </c>
      <c r="J500">
        <f t="shared" si="103"/>
        <v>10</v>
      </c>
      <c r="K500">
        <f t="shared" si="104"/>
        <v>0</v>
      </c>
      <c r="L500">
        <f t="shared" si="105"/>
        <v>500</v>
      </c>
      <c r="M500">
        <f t="shared" si="106"/>
        <v>511.72</v>
      </c>
      <c r="N500">
        <f t="shared" si="107"/>
        <v>0</v>
      </c>
      <c r="O500">
        <f t="shared" si="108"/>
        <v>0</v>
      </c>
      <c r="P500">
        <f t="shared" si="109"/>
        <v>0</v>
      </c>
      <c r="Q500">
        <f t="shared" si="110"/>
        <v>511.72</v>
      </c>
      <c r="R500">
        <f t="shared" si="111"/>
        <v>0</v>
      </c>
      <c r="S500">
        <f t="shared" si="112"/>
        <v>11.72</v>
      </c>
    </row>
    <row r="501" spans="1:19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  <c r="F501">
        <f t="shared" si="99"/>
        <v>10</v>
      </c>
      <c r="G501">
        <f t="shared" si="100"/>
        <v>10</v>
      </c>
      <c r="H501">
        <f t="shared" si="101"/>
        <v>0</v>
      </c>
      <c r="I501">
        <f t="shared" si="102"/>
        <v>0</v>
      </c>
      <c r="J501">
        <f t="shared" si="103"/>
        <v>0</v>
      </c>
      <c r="K501">
        <f t="shared" si="104"/>
        <v>0</v>
      </c>
      <c r="L501">
        <f t="shared" si="105"/>
        <v>200</v>
      </c>
      <c r="M501">
        <f t="shared" si="106"/>
        <v>208.60999999999999</v>
      </c>
      <c r="N501">
        <f t="shared" si="107"/>
        <v>208.60999999999999</v>
      </c>
      <c r="O501">
        <f t="shared" si="108"/>
        <v>0</v>
      </c>
      <c r="P501">
        <f t="shared" si="109"/>
        <v>0</v>
      </c>
      <c r="Q501">
        <f t="shared" si="110"/>
        <v>0</v>
      </c>
      <c r="R501">
        <f t="shared" si="111"/>
        <v>0</v>
      </c>
      <c r="S501">
        <f t="shared" si="112"/>
        <v>8.6100000000000012</v>
      </c>
    </row>
    <row r="502" spans="1:19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  <c r="F502">
        <f t="shared" si="99"/>
        <v>11</v>
      </c>
      <c r="G502">
        <f t="shared" si="100"/>
        <v>0</v>
      </c>
      <c r="H502">
        <f t="shared" si="101"/>
        <v>0</v>
      </c>
      <c r="I502">
        <f t="shared" si="102"/>
        <v>11</v>
      </c>
      <c r="J502">
        <f t="shared" si="103"/>
        <v>0</v>
      </c>
      <c r="K502">
        <f t="shared" si="104"/>
        <v>0</v>
      </c>
      <c r="L502">
        <f t="shared" si="105"/>
        <v>440</v>
      </c>
      <c r="M502">
        <f t="shared" si="106"/>
        <v>450</v>
      </c>
      <c r="N502">
        <f t="shared" si="107"/>
        <v>0</v>
      </c>
      <c r="O502">
        <f t="shared" si="108"/>
        <v>0</v>
      </c>
      <c r="P502">
        <f t="shared" si="109"/>
        <v>450</v>
      </c>
      <c r="Q502">
        <f t="shared" si="110"/>
        <v>0</v>
      </c>
      <c r="R502">
        <f t="shared" si="111"/>
        <v>0</v>
      </c>
      <c r="S502">
        <f t="shared" si="112"/>
        <v>10</v>
      </c>
    </row>
    <row r="503" spans="1:19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  <c r="F503">
        <f t="shared" si="99"/>
        <v>27</v>
      </c>
      <c r="G503">
        <f t="shared" si="100"/>
        <v>0</v>
      </c>
      <c r="H503">
        <f t="shared" si="101"/>
        <v>0</v>
      </c>
      <c r="I503">
        <f t="shared" si="102"/>
        <v>0</v>
      </c>
      <c r="J503">
        <f t="shared" si="103"/>
        <v>0</v>
      </c>
      <c r="K503">
        <f t="shared" si="104"/>
        <v>27</v>
      </c>
      <c r="L503">
        <f t="shared" si="105"/>
        <v>1620</v>
      </c>
      <c r="M503">
        <f t="shared" si="106"/>
        <v>1625.3700000000001</v>
      </c>
      <c r="N503">
        <f t="shared" si="107"/>
        <v>0</v>
      </c>
      <c r="O503">
        <f t="shared" si="108"/>
        <v>0</v>
      </c>
      <c r="P503">
        <f t="shared" si="109"/>
        <v>0</v>
      </c>
      <c r="Q503">
        <f t="shared" si="110"/>
        <v>0</v>
      </c>
      <c r="R503">
        <f t="shared" si="111"/>
        <v>1625.3700000000001</v>
      </c>
      <c r="S503">
        <f t="shared" si="112"/>
        <v>5.37</v>
      </c>
    </row>
    <row r="504" spans="1:19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  <c r="F504">
        <f t="shared" si="99"/>
        <v>18</v>
      </c>
      <c r="G504">
        <f t="shared" si="100"/>
        <v>0</v>
      </c>
      <c r="H504">
        <f t="shared" si="101"/>
        <v>18</v>
      </c>
      <c r="I504">
        <f t="shared" si="102"/>
        <v>0</v>
      </c>
      <c r="J504">
        <f t="shared" si="103"/>
        <v>0</v>
      </c>
      <c r="K504">
        <f t="shared" si="104"/>
        <v>0</v>
      </c>
      <c r="L504">
        <f t="shared" si="105"/>
        <v>540</v>
      </c>
      <c r="M504">
        <f t="shared" si="106"/>
        <v>548.61</v>
      </c>
      <c r="N504">
        <f t="shared" si="107"/>
        <v>0</v>
      </c>
      <c r="O504">
        <f t="shared" si="108"/>
        <v>548.61</v>
      </c>
      <c r="P504">
        <f t="shared" si="109"/>
        <v>0</v>
      </c>
      <c r="Q504">
        <f t="shared" si="110"/>
        <v>0</v>
      </c>
      <c r="R504">
        <f t="shared" si="111"/>
        <v>0</v>
      </c>
      <c r="S504">
        <f t="shared" si="112"/>
        <v>8.6100000000000012</v>
      </c>
    </row>
    <row r="505" spans="1:19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  <c r="F505">
        <f t="shared" si="99"/>
        <v>19</v>
      </c>
      <c r="G505">
        <f t="shared" si="100"/>
        <v>0</v>
      </c>
      <c r="H505">
        <f t="shared" si="101"/>
        <v>0</v>
      </c>
      <c r="I505">
        <f t="shared" si="102"/>
        <v>19</v>
      </c>
      <c r="J505">
        <f t="shared" si="103"/>
        <v>0</v>
      </c>
      <c r="K505">
        <f t="shared" si="104"/>
        <v>0</v>
      </c>
      <c r="L505">
        <f t="shared" si="105"/>
        <v>760</v>
      </c>
      <c r="M505">
        <f t="shared" si="106"/>
        <v>765.37</v>
      </c>
      <c r="N505">
        <f t="shared" si="107"/>
        <v>0</v>
      </c>
      <c r="O505">
        <f t="shared" si="108"/>
        <v>0</v>
      </c>
      <c r="P505">
        <f t="shared" si="109"/>
        <v>765.37</v>
      </c>
      <c r="Q505">
        <f t="shared" si="110"/>
        <v>0</v>
      </c>
      <c r="R505">
        <f t="shared" si="111"/>
        <v>0</v>
      </c>
      <c r="S505">
        <f t="shared" si="112"/>
        <v>5.37</v>
      </c>
    </row>
    <row r="506" spans="1:19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  <c r="F506">
        <f t="shared" si="99"/>
        <v>6</v>
      </c>
      <c r="G506">
        <f t="shared" si="100"/>
        <v>0</v>
      </c>
      <c r="H506">
        <f t="shared" si="101"/>
        <v>0</v>
      </c>
      <c r="I506">
        <f t="shared" si="102"/>
        <v>6</v>
      </c>
      <c r="J506">
        <f t="shared" si="103"/>
        <v>0</v>
      </c>
      <c r="K506">
        <f t="shared" si="104"/>
        <v>0</v>
      </c>
      <c r="L506">
        <f t="shared" si="105"/>
        <v>240</v>
      </c>
      <c r="M506">
        <f t="shared" si="106"/>
        <v>246.51</v>
      </c>
      <c r="N506">
        <f t="shared" si="107"/>
        <v>0</v>
      </c>
      <c r="O506">
        <f t="shared" si="108"/>
        <v>0</v>
      </c>
      <c r="P506">
        <f t="shared" si="109"/>
        <v>246.51</v>
      </c>
      <c r="Q506">
        <f t="shared" si="110"/>
        <v>0</v>
      </c>
      <c r="R506">
        <f t="shared" si="111"/>
        <v>0</v>
      </c>
      <c r="S506">
        <f t="shared" si="112"/>
        <v>6.51</v>
      </c>
    </row>
    <row r="507" spans="1:19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  <c r="F507">
        <f t="shared" si="99"/>
        <v>27</v>
      </c>
      <c r="G507">
        <f t="shared" si="100"/>
        <v>0</v>
      </c>
      <c r="H507">
        <f t="shared" si="101"/>
        <v>0</v>
      </c>
      <c r="I507">
        <f t="shared" si="102"/>
        <v>27</v>
      </c>
      <c r="J507">
        <f t="shared" si="103"/>
        <v>0</v>
      </c>
      <c r="K507">
        <f t="shared" si="104"/>
        <v>0</v>
      </c>
      <c r="L507">
        <f t="shared" si="105"/>
        <v>1080</v>
      </c>
      <c r="M507">
        <f t="shared" si="106"/>
        <v>1091.22</v>
      </c>
      <c r="N507">
        <f t="shared" si="107"/>
        <v>0</v>
      </c>
      <c r="O507">
        <f t="shared" si="108"/>
        <v>0</v>
      </c>
      <c r="P507">
        <f t="shared" si="109"/>
        <v>1091.22</v>
      </c>
      <c r="Q507">
        <f t="shared" si="110"/>
        <v>0</v>
      </c>
      <c r="R507">
        <f t="shared" si="111"/>
        <v>0</v>
      </c>
      <c r="S507">
        <f t="shared" si="112"/>
        <v>11.219999999999999</v>
      </c>
    </row>
    <row r="508" spans="1:19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  <c r="F508">
        <f t="shared" si="99"/>
        <v>13</v>
      </c>
      <c r="G508">
        <f t="shared" si="100"/>
        <v>13</v>
      </c>
      <c r="H508">
        <f t="shared" si="101"/>
        <v>0</v>
      </c>
      <c r="I508">
        <f t="shared" si="102"/>
        <v>0</v>
      </c>
      <c r="J508">
        <f t="shared" si="103"/>
        <v>0</v>
      </c>
      <c r="K508">
        <f t="shared" si="104"/>
        <v>0</v>
      </c>
      <c r="L508">
        <f t="shared" si="105"/>
        <v>260</v>
      </c>
      <c r="M508">
        <f t="shared" si="106"/>
        <v>269.12</v>
      </c>
      <c r="N508">
        <f t="shared" si="107"/>
        <v>269.12</v>
      </c>
      <c r="O508">
        <f t="shared" si="108"/>
        <v>0</v>
      </c>
      <c r="P508">
        <f t="shared" si="109"/>
        <v>0</v>
      </c>
      <c r="Q508">
        <f t="shared" si="110"/>
        <v>0</v>
      </c>
      <c r="R508">
        <f t="shared" si="111"/>
        <v>0</v>
      </c>
      <c r="S508">
        <f t="shared" si="112"/>
        <v>9.120000000000001</v>
      </c>
    </row>
    <row r="509" spans="1:19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  <c r="F509">
        <f t="shared" si="99"/>
        <v>2</v>
      </c>
      <c r="G509">
        <f t="shared" si="100"/>
        <v>2</v>
      </c>
      <c r="H509">
        <f t="shared" si="101"/>
        <v>0</v>
      </c>
      <c r="I509">
        <f t="shared" si="102"/>
        <v>0</v>
      </c>
      <c r="J509">
        <f t="shared" si="103"/>
        <v>0</v>
      </c>
      <c r="K509">
        <f t="shared" si="104"/>
        <v>0</v>
      </c>
      <c r="L509">
        <f t="shared" si="105"/>
        <v>40</v>
      </c>
      <c r="M509">
        <f t="shared" si="106"/>
        <v>45.72</v>
      </c>
      <c r="N509">
        <f t="shared" si="107"/>
        <v>45.72</v>
      </c>
      <c r="O509">
        <f t="shared" si="108"/>
        <v>0</v>
      </c>
      <c r="P509">
        <f t="shared" si="109"/>
        <v>0</v>
      </c>
      <c r="Q509">
        <f t="shared" si="110"/>
        <v>0</v>
      </c>
      <c r="R509">
        <f t="shared" si="111"/>
        <v>0</v>
      </c>
      <c r="S509">
        <f t="shared" si="112"/>
        <v>5.7200000000000006</v>
      </c>
    </row>
    <row r="510" spans="1:19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  <c r="F510">
        <f t="shared" si="99"/>
        <v>26</v>
      </c>
      <c r="G510">
        <f t="shared" si="100"/>
        <v>0</v>
      </c>
      <c r="H510">
        <f t="shared" si="101"/>
        <v>26</v>
      </c>
      <c r="I510">
        <f t="shared" si="102"/>
        <v>0</v>
      </c>
      <c r="J510">
        <f t="shared" si="103"/>
        <v>0</v>
      </c>
      <c r="K510">
        <f t="shared" si="104"/>
        <v>0</v>
      </c>
      <c r="L510">
        <f t="shared" si="105"/>
        <v>780</v>
      </c>
      <c r="M510">
        <f t="shared" si="106"/>
        <v>786.39</v>
      </c>
      <c r="N510">
        <f t="shared" si="107"/>
        <v>0</v>
      </c>
      <c r="O510">
        <f t="shared" si="108"/>
        <v>786.39</v>
      </c>
      <c r="P510">
        <f t="shared" si="109"/>
        <v>0</v>
      </c>
      <c r="Q510">
        <f t="shared" si="110"/>
        <v>0</v>
      </c>
      <c r="R510">
        <f t="shared" si="111"/>
        <v>0</v>
      </c>
      <c r="S510">
        <f t="shared" si="112"/>
        <v>6.3900000000000006</v>
      </c>
    </row>
    <row r="511" spans="1:19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  <c r="F511">
        <f t="shared" si="99"/>
        <v>15</v>
      </c>
      <c r="G511">
        <f t="shared" si="100"/>
        <v>0</v>
      </c>
      <c r="H511">
        <f t="shared" si="101"/>
        <v>0</v>
      </c>
      <c r="I511">
        <f t="shared" si="102"/>
        <v>15</v>
      </c>
      <c r="J511">
        <f t="shared" si="103"/>
        <v>0</v>
      </c>
      <c r="K511">
        <f t="shared" si="104"/>
        <v>0</v>
      </c>
      <c r="L511">
        <f t="shared" si="105"/>
        <v>600</v>
      </c>
      <c r="M511">
        <f t="shared" si="106"/>
        <v>611.71999999999991</v>
      </c>
      <c r="N511">
        <f t="shared" si="107"/>
        <v>0</v>
      </c>
      <c r="O511">
        <f t="shared" si="108"/>
        <v>0</v>
      </c>
      <c r="P511">
        <f t="shared" si="109"/>
        <v>611.71999999999991</v>
      </c>
      <c r="Q511">
        <f t="shared" si="110"/>
        <v>0</v>
      </c>
      <c r="R511">
        <f t="shared" si="111"/>
        <v>0</v>
      </c>
      <c r="S511">
        <f t="shared" si="112"/>
        <v>11.72</v>
      </c>
    </row>
    <row r="512" spans="1:19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  <c r="F512">
        <f t="shared" si="99"/>
        <v>22</v>
      </c>
      <c r="G512">
        <f t="shared" si="100"/>
        <v>0</v>
      </c>
      <c r="H512">
        <f t="shared" si="101"/>
        <v>22</v>
      </c>
      <c r="I512">
        <f t="shared" si="102"/>
        <v>0</v>
      </c>
      <c r="J512">
        <f t="shared" si="103"/>
        <v>0</v>
      </c>
      <c r="K512">
        <f t="shared" si="104"/>
        <v>0</v>
      </c>
      <c r="L512">
        <f t="shared" si="105"/>
        <v>660</v>
      </c>
      <c r="M512">
        <f t="shared" si="106"/>
        <v>677.3900000000001</v>
      </c>
      <c r="N512">
        <f t="shared" si="107"/>
        <v>0</v>
      </c>
      <c r="O512">
        <f t="shared" si="108"/>
        <v>677.3900000000001</v>
      </c>
      <c r="P512">
        <f t="shared" si="109"/>
        <v>0</v>
      </c>
      <c r="Q512">
        <f t="shared" si="110"/>
        <v>0</v>
      </c>
      <c r="R512">
        <f t="shared" si="111"/>
        <v>0</v>
      </c>
      <c r="S512">
        <f t="shared" si="112"/>
        <v>17.39</v>
      </c>
    </row>
    <row r="513" spans="1:19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  <c r="F513">
        <f t="shared" si="99"/>
        <v>16</v>
      </c>
      <c r="G513">
        <f t="shared" si="100"/>
        <v>0</v>
      </c>
      <c r="H513">
        <f t="shared" si="101"/>
        <v>0</v>
      </c>
      <c r="I513">
        <f t="shared" si="102"/>
        <v>16</v>
      </c>
      <c r="J513">
        <f t="shared" si="103"/>
        <v>0</v>
      </c>
      <c r="K513">
        <f t="shared" si="104"/>
        <v>0</v>
      </c>
      <c r="L513">
        <f t="shared" si="105"/>
        <v>640</v>
      </c>
      <c r="M513">
        <f t="shared" si="106"/>
        <v>647.25</v>
      </c>
      <c r="N513">
        <f t="shared" si="107"/>
        <v>0</v>
      </c>
      <c r="O513">
        <f t="shared" si="108"/>
        <v>0</v>
      </c>
      <c r="P513">
        <f t="shared" si="109"/>
        <v>647.25</v>
      </c>
      <c r="Q513">
        <f t="shared" si="110"/>
        <v>0</v>
      </c>
      <c r="R513">
        <f t="shared" si="111"/>
        <v>0</v>
      </c>
      <c r="S513">
        <f t="shared" si="112"/>
        <v>7.25</v>
      </c>
    </row>
    <row r="514" spans="1:19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  <c r="F514">
        <f t="shared" si="99"/>
        <v>13</v>
      </c>
      <c r="G514">
        <f t="shared" si="100"/>
        <v>0</v>
      </c>
      <c r="H514">
        <f t="shared" si="101"/>
        <v>0</v>
      </c>
      <c r="I514">
        <f t="shared" si="102"/>
        <v>13</v>
      </c>
      <c r="J514">
        <f t="shared" si="103"/>
        <v>0</v>
      </c>
      <c r="K514">
        <f t="shared" si="104"/>
        <v>0</v>
      </c>
      <c r="L514">
        <f t="shared" si="105"/>
        <v>520</v>
      </c>
      <c r="M514">
        <f t="shared" si="106"/>
        <v>525.79</v>
      </c>
      <c r="N514">
        <f t="shared" si="107"/>
        <v>0</v>
      </c>
      <c r="O514">
        <f t="shared" si="108"/>
        <v>0</v>
      </c>
      <c r="P514">
        <f t="shared" si="109"/>
        <v>525.79</v>
      </c>
      <c r="Q514">
        <f t="shared" si="110"/>
        <v>0</v>
      </c>
      <c r="R514">
        <f t="shared" si="111"/>
        <v>0</v>
      </c>
      <c r="S514">
        <f t="shared" si="112"/>
        <v>5.79</v>
      </c>
    </row>
    <row r="515" spans="1:19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  <c r="F515">
        <f t="shared" ref="F515:F578" si="113">DATEDIF(A515,B515,"d")</f>
        <v>12</v>
      </c>
      <c r="G515">
        <f t="shared" ref="G515:G578" si="114">IF($E515 = 2, $F515, 0)</f>
        <v>0</v>
      </c>
      <c r="H515">
        <f t="shared" ref="H515:H578" si="115">IF($E515 = 3, $F515, 0)</f>
        <v>12</v>
      </c>
      <c r="I515">
        <f t="shared" ref="I515:I578" si="116">IF($E515 = 4, $F515, 0)</f>
        <v>0</v>
      </c>
      <c r="J515">
        <f t="shared" ref="J515:J578" si="117">IF($E515 = 5, $F515, 0)</f>
        <v>0</v>
      </c>
      <c r="K515">
        <f t="shared" ref="K515:K578" si="118">IF($E515 = 6, $F515, 0)</f>
        <v>0</v>
      </c>
      <c r="L515">
        <f t="shared" ref="L515:L578" si="119">10*$E515*$F515</f>
        <v>360</v>
      </c>
      <c r="M515">
        <f t="shared" ref="M515:M578" si="120">$L515 + $C515 + $D515</f>
        <v>367.49</v>
      </c>
      <c r="N515">
        <f t="shared" ref="N515:N578" si="121">IF($E515 = 2, $M515, 0)</f>
        <v>0</v>
      </c>
      <c r="O515">
        <f t="shared" ref="O515:O578" si="122">IF($E515 = 3, $M515, 0)</f>
        <v>367.49</v>
      </c>
      <c r="P515">
        <f t="shared" ref="P515:P578" si="123">IF($E515 = 4, $M515, 0)</f>
        <v>0</v>
      </c>
      <c r="Q515">
        <f t="shared" ref="Q515:Q578" si="124">IF($E515 = 5, $M515, 0)</f>
        <v>0</v>
      </c>
      <c r="R515">
        <f t="shared" ref="R515:R578" si="125">IF($E515 = 6, $M515, 0)</f>
        <v>0</v>
      </c>
      <c r="S515">
        <f t="shared" ref="S515:S578" si="126">$C515+$D515</f>
        <v>7.49</v>
      </c>
    </row>
    <row r="516" spans="1:19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  <c r="F516">
        <f t="shared" si="113"/>
        <v>10</v>
      </c>
      <c r="G516">
        <f t="shared" si="114"/>
        <v>0</v>
      </c>
      <c r="H516">
        <f t="shared" si="115"/>
        <v>10</v>
      </c>
      <c r="I516">
        <f t="shared" si="116"/>
        <v>0</v>
      </c>
      <c r="J516">
        <f t="shared" si="117"/>
        <v>0</v>
      </c>
      <c r="K516">
        <f t="shared" si="118"/>
        <v>0</v>
      </c>
      <c r="L516">
        <f t="shared" si="119"/>
        <v>300</v>
      </c>
      <c r="M516">
        <f t="shared" si="120"/>
        <v>307.25</v>
      </c>
      <c r="N516">
        <f t="shared" si="121"/>
        <v>0</v>
      </c>
      <c r="O516">
        <f t="shared" si="122"/>
        <v>307.25</v>
      </c>
      <c r="P516">
        <f t="shared" si="123"/>
        <v>0</v>
      </c>
      <c r="Q516">
        <f t="shared" si="124"/>
        <v>0</v>
      </c>
      <c r="R516">
        <f t="shared" si="125"/>
        <v>0</v>
      </c>
      <c r="S516">
        <f t="shared" si="126"/>
        <v>7.25</v>
      </c>
    </row>
    <row r="517" spans="1:19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  <c r="F517">
        <f t="shared" si="113"/>
        <v>10</v>
      </c>
      <c r="G517">
        <f t="shared" si="114"/>
        <v>0</v>
      </c>
      <c r="H517">
        <f t="shared" si="115"/>
        <v>0</v>
      </c>
      <c r="I517">
        <f t="shared" si="116"/>
        <v>0</v>
      </c>
      <c r="J517">
        <f t="shared" si="117"/>
        <v>10</v>
      </c>
      <c r="K517">
        <f t="shared" si="118"/>
        <v>0</v>
      </c>
      <c r="L517">
        <f t="shared" si="119"/>
        <v>500</v>
      </c>
      <c r="M517">
        <f t="shared" si="120"/>
        <v>505.78999999999996</v>
      </c>
      <c r="N517">
        <f t="shared" si="121"/>
        <v>0</v>
      </c>
      <c r="O517">
        <f t="shared" si="122"/>
        <v>0</v>
      </c>
      <c r="P517">
        <f t="shared" si="123"/>
        <v>0</v>
      </c>
      <c r="Q517">
        <f t="shared" si="124"/>
        <v>505.78999999999996</v>
      </c>
      <c r="R517">
        <f t="shared" si="125"/>
        <v>0</v>
      </c>
      <c r="S517">
        <f t="shared" si="126"/>
        <v>5.79</v>
      </c>
    </row>
    <row r="518" spans="1:19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  <c r="F518">
        <f t="shared" si="113"/>
        <v>3</v>
      </c>
      <c r="G518">
        <f t="shared" si="114"/>
        <v>0</v>
      </c>
      <c r="H518">
        <f t="shared" si="115"/>
        <v>0</v>
      </c>
      <c r="I518">
        <f t="shared" si="116"/>
        <v>0</v>
      </c>
      <c r="J518">
        <f t="shared" si="117"/>
        <v>0</v>
      </c>
      <c r="K518">
        <f t="shared" si="118"/>
        <v>3</v>
      </c>
      <c r="L518">
        <f t="shared" si="119"/>
        <v>180</v>
      </c>
      <c r="M518">
        <f t="shared" si="120"/>
        <v>183.82999999999998</v>
      </c>
      <c r="N518">
        <f t="shared" si="121"/>
        <v>0</v>
      </c>
      <c r="O518">
        <f t="shared" si="122"/>
        <v>0</v>
      </c>
      <c r="P518">
        <f t="shared" si="123"/>
        <v>0</v>
      </c>
      <c r="Q518">
        <f t="shared" si="124"/>
        <v>0</v>
      </c>
      <c r="R518">
        <f t="shared" si="125"/>
        <v>183.82999999999998</v>
      </c>
      <c r="S518">
        <f t="shared" si="126"/>
        <v>3.83</v>
      </c>
    </row>
    <row r="519" spans="1:19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  <c r="F519">
        <f t="shared" si="113"/>
        <v>22</v>
      </c>
      <c r="G519">
        <f t="shared" si="114"/>
        <v>0</v>
      </c>
      <c r="H519">
        <f t="shared" si="115"/>
        <v>0</v>
      </c>
      <c r="I519">
        <f t="shared" si="116"/>
        <v>0</v>
      </c>
      <c r="J519">
        <f t="shared" si="117"/>
        <v>0</v>
      </c>
      <c r="K519">
        <f t="shared" si="118"/>
        <v>22</v>
      </c>
      <c r="L519">
        <f t="shared" si="119"/>
        <v>1320</v>
      </c>
      <c r="M519">
        <f t="shared" si="120"/>
        <v>1334.1699999999998</v>
      </c>
      <c r="N519">
        <f t="shared" si="121"/>
        <v>0</v>
      </c>
      <c r="O519">
        <f t="shared" si="122"/>
        <v>0</v>
      </c>
      <c r="P519">
        <f t="shared" si="123"/>
        <v>0</v>
      </c>
      <c r="Q519">
        <f t="shared" si="124"/>
        <v>0</v>
      </c>
      <c r="R519">
        <f t="shared" si="125"/>
        <v>1334.1699999999998</v>
      </c>
      <c r="S519">
        <f t="shared" si="126"/>
        <v>14.17</v>
      </c>
    </row>
    <row r="520" spans="1:19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  <c r="F520">
        <f t="shared" si="113"/>
        <v>10</v>
      </c>
      <c r="G520">
        <f t="shared" si="114"/>
        <v>10</v>
      </c>
      <c r="H520">
        <f t="shared" si="115"/>
        <v>0</v>
      </c>
      <c r="I520">
        <f t="shared" si="116"/>
        <v>0</v>
      </c>
      <c r="J520">
        <f t="shared" si="117"/>
        <v>0</v>
      </c>
      <c r="K520">
        <f t="shared" si="118"/>
        <v>0</v>
      </c>
      <c r="L520">
        <f t="shared" si="119"/>
        <v>200</v>
      </c>
      <c r="M520">
        <f t="shared" si="120"/>
        <v>205.60999999999999</v>
      </c>
      <c r="N520">
        <f t="shared" si="121"/>
        <v>205.60999999999999</v>
      </c>
      <c r="O520">
        <f t="shared" si="122"/>
        <v>0</v>
      </c>
      <c r="P520">
        <f t="shared" si="123"/>
        <v>0</v>
      </c>
      <c r="Q520">
        <f t="shared" si="124"/>
        <v>0</v>
      </c>
      <c r="R520">
        <f t="shared" si="125"/>
        <v>0</v>
      </c>
      <c r="S520">
        <f t="shared" si="126"/>
        <v>5.6099999999999994</v>
      </c>
    </row>
    <row r="521" spans="1:19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  <c r="F521">
        <f t="shared" si="113"/>
        <v>28</v>
      </c>
      <c r="G521">
        <f t="shared" si="114"/>
        <v>0</v>
      </c>
      <c r="H521">
        <f t="shared" si="115"/>
        <v>0</v>
      </c>
      <c r="I521">
        <f t="shared" si="116"/>
        <v>0</v>
      </c>
      <c r="J521">
        <f t="shared" si="117"/>
        <v>0</v>
      </c>
      <c r="K521">
        <f t="shared" si="118"/>
        <v>28</v>
      </c>
      <c r="L521">
        <f t="shared" si="119"/>
        <v>1680</v>
      </c>
      <c r="M521">
        <f t="shared" si="120"/>
        <v>1687.5</v>
      </c>
      <c r="N521">
        <f t="shared" si="121"/>
        <v>0</v>
      </c>
      <c r="O521">
        <f t="shared" si="122"/>
        <v>0</v>
      </c>
      <c r="P521">
        <f t="shared" si="123"/>
        <v>0</v>
      </c>
      <c r="Q521">
        <f t="shared" si="124"/>
        <v>0</v>
      </c>
      <c r="R521">
        <f t="shared" si="125"/>
        <v>1687.5</v>
      </c>
      <c r="S521">
        <f t="shared" si="126"/>
        <v>7.5</v>
      </c>
    </row>
    <row r="522" spans="1:19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  <c r="F522">
        <f t="shared" si="113"/>
        <v>2</v>
      </c>
      <c r="G522">
        <f t="shared" si="114"/>
        <v>0</v>
      </c>
      <c r="H522">
        <f t="shared" si="115"/>
        <v>2</v>
      </c>
      <c r="I522">
        <f t="shared" si="116"/>
        <v>0</v>
      </c>
      <c r="J522">
        <f t="shared" si="117"/>
        <v>0</v>
      </c>
      <c r="K522">
        <f t="shared" si="118"/>
        <v>0</v>
      </c>
      <c r="L522">
        <f t="shared" si="119"/>
        <v>60</v>
      </c>
      <c r="M522">
        <f t="shared" si="120"/>
        <v>63.83</v>
      </c>
      <c r="N522">
        <f t="shared" si="121"/>
        <v>0</v>
      </c>
      <c r="O522">
        <f t="shared" si="122"/>
        <v>63.83</v>
      </c>
      <c r="P522">
        <f t="shared" si="123"/>
        <v>0</v>
      </c>
      <c r="Q522">
        <f t="shared" si="124"/>
        <v>0</v>
      </c>
      <c r="R522">
        <f t="shared" si="125"/>
        <v>0</v>
      </c>
      <c r="S522">
        <f t="shared" si="126"/>
        <v>3.83</v>
      </c>
    </row>
    <row r="523" spans="1:19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  <c r="F523">
        <f t="shared" si="113"/>
        <v>21</v>
      </c>
      <c r="G523">
        <f t="shared" si="114"/>
        <v>0</v>
      </c>
      <c r="H523">
        <f t="shared" si="115"/>
        <v>0</v>
      </c>
      <c r="I523">
        <f t="shared" si="116"/>
        <v>21</v>
      </c>
      <c r="J523">
        <f t="shared" si="117"/>
        <v>0</v>
      </c>
      <c r="K523">
        <f t="shared" si="118"/>
        <v>0</v>
      </c>
      <c r="L523">
        <f t="shared" si="119"/>
        <v>840</v>
      </c>
      <c r="M523">
        <f t="shared" si="120"/>
        <v>848.61</v>
      </c>
      <c r="N523">
        <f t="shared" si="121"/>
        <v>0</v>
      </c>
      <c r="O523">
        <f t="shared" si="122"/>
        <v>0</v>
      </c>
      <c r="P523">
        <f t="shared" si="123"/>
        <v>848.61</v>
      </c>
      <c r="Q523">
        <f t="shared" si="124"/>
        <v>0</v>
      </c>
      <c r="R523">
        <f t="shared" si="125"/>
        <v>0</v>
      </c>
      <c r="S523">
        <f t="shared" si="126"/>
        <v>8.6100000000000012</v>
      </c>
    </row>
    <row r="524" spans="1:19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  <c r="F524">
        <f t="shared" si="113"/>
        <v>11</v>
      </c>
      <c r="G524">
        <f t="shared" si="114"/>
        <v>11</v>
      </c>
      <c r="H524">
        <f t="shared" si="115"/>
        <v>0</v>
      </c>
      <c r="I524">
        <f t="shared" si="116"/>
        <v>0</v>
      </c>
      <c r="J524">
        <f t="shared" si="117"/>
        <v>0</v>
      </c>
      <c r="K524">
        <f t="shared" si="118"/>
        <v>0</v>
      </c>
      <c r="L524">
        <f t="shared" si="119"/>
        <v>220</v>
      </c>
      <c r="M524">
        <f t="shared" si="120"/>
        <v>233.41</v>
      </c>
      <c r="N524">
        <f t="shared" si="121"/>
        <v>233.41</v>
      </c>
      <c r="O524">
        <f t="shared" si="122"/>
        <v>0</v>
      </c>
      <c r="P524">
        <f t="shared" si="123"/>
        <v>0</v>
      </c>
      <c r="Q524">
        <f t="shared" si="124"/>
        <v>0</v>
      </c>
      <c r="R524">
        <f t="shared" si="125"/>
        <v>0</v>
      </c>
      <c r="S524">
        <f t="shared" si="126"/>
        <v>13.41</v>
      </c>
    </row>
    <row r="525" spans="1:19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  <c r="F525">
        <f t="shared" si="113"/>
        <v>5</v>
      </c>
      <c r="G525">
        <f t="shared" si="114"/>
        <v>0</v>
      </c>
      <c r="H525">
        <f t="shared" si="115"/>
        <v>5</v>
      </c>
      <c r="I525">
        <f t="shared" si="116"/>
        <v>0</v>
      </c>
      <c r="J525">
        <f t="shared" si="117"/>
        <v>0</v>
      </c>
      <c r="K525">
        <f t="shared" si="118"/>
        <v>0</v>
      </c>
      <c r="L525">
        <f t="shared" si="119"/>
        <v>150</v>
      </c>
      <c r="M525">
        <f t="shared" si="120"/>
        <v>157.54</v>
      </c>
      <c r="N525">
        <f t="shared" si="121"/>
        <v>0</v>
      </c>
      <c r="O525">
        <f t="shared" si="122"/>
        <v>157.54</v>
      </c>
      <c r="P525">
        <f t="shared" si="123"/>
        <v>0</v>
      </c>
      <c r="Q525">
        <f t="shared" si="124"/>
        <v>0</v>
      </c>
      <c r="R525">
        <f t="shared" si="125"/>
        <v>0</v>
      </c>
      <c r="S525">
        <f t="shared" si="126"/>
        <v>7.54</v>
      </c>
    </row>
    <row r="526" spans="1:19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  <c r="F526">
        <f t="shared" si="113"/>
        <v>10</v>
      </c>
      <c r="G526">
        <f t="shared" si="114"/>
        <v>0</v>
      </c>
      <c r="H526">
        <f t="shared" si="115"/>
        <v>0</v>
      </c>
      <c r="I526">
        <f t="shared" si="116"/>
        <v>0</v>
      </c>
      <c r="J526">
        <f t="shared" si="117"/>
        <v>10</v>
      </c>
      <c r="K526">
        <f t="shared" si="118"/>
        <v>0</v>
      </c>
      <c r="L526">
        <f t="shared" si="119"/>
        <v>500</v>
      </c>
      <c r="M526">
        <f t="shared" si="120"/>
        <v>514.68999999999994</v>
      </c>
      <c r="N526">
        <f t="shared" si="121"/>
        <v>0</v>
      </c>
      <c r="O526">
        <f t="shared" si="122"/>
        <v>0</v>
      </c>
      <c r="P526">
        <f t="shared" si="123"/>
        <v>0</v>
      </c>
      <c r="Q526">
        <f t="shared" si="124"/>
        <v>514.68999999999994</v>
      </c>
      <c r="R526">
        <f t="shared" si="125"/>
        <v>0</v>
      </c>
      <c r="S526">
        <f t="shared" si="126"/>
        <v>14.690000000000001</v>
      </c>
    </row>
    <row r="527" spans="1:19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  <c r="F527">
        <f t="shared" si="113"/>
        <v>28</v>
      </c>
      <c r="G527">
        <f t="shared" si="114"/>
        <v>0</v>
      </c>
      <c r="H527">
        <f t="shared" si="115"/>
        <v>0</v>
      </c>
      <c r="I527">
        <f t="shared" si="116"/>
        <v>28</v>
      </c>
      <c r="J527">
        <f t="shared" si="117"/>
        <v>0</v>
      </c>
      <c r="K527">
        <f t="shared" si="118"/>
        <v>0</v>
      </c>
      <c r="L527">
        <f t="shared" si="119"/>
        <v>1120</v>
      </c>
      <c r="M527">
        <f t="shared" si="120"/>
        <v>1125.72</v>
      </c>
      <c r="N527">
        <f t="shared" si="121"/>
        <v>0</v>
      </c>
      <c r="O527">
        <f t="shared" si="122"/>
        <v>0</v>
      </c>
      <c r="P527">
        <f t="shared" si="123"/>
        <v>1125.72</v>
      </c>
      <c r="Q527">
        <f t="shared" si="124"/>
        <v>0</v>
      </c>
      <c r="R527">
        <f t="shared" si="125"/>
        <v>0</v>
      </c>
      <c r="S527">
        <f t="shared" si="126"/>
        <v>5.7200000000000006</v>
      </c>
    </row>
    <row r="528" spans="1:19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  <c r="F528">
        <f t="shared" si="113"/>
        <v>2</v>
      </c>
      <c r="G528">
        <f t="shared" si="114"/>
        <v>2</v>
      </c>
      <c r="H528">
        <f t="shared" si="115"/>
        <v>0</v>
      </c>
      <c r="I528">
        <f t="shared" si="116"/>
        <v>0</v>
      </c>
      <c r="J528">
        <f t="shared" si="117"/>
        <v>0</v>
      </c>
      <c r="K528">
        <f t="shared" si="118"/>
        <v>0</v>
      </c>
      <c r="L528">
        <f t="shared" si="119"/>
        <v>40</v>
      </c>
      <c r="M528">
        <f t="shared" si="120"/>
        <v>45.370000000000005</v>
      </c>
      <c r="N528">
        <f t="shared" si="121"/>
        <v>45.370000000000005</v>
      </c>
      <c r="O528">
        <f t="shared" si="122"/>
        <v>0</v>
      </c>
      <c r="P528">
        <f t="shared" si="123"/>
        <v>0</v>
      </c>
      <c r="Q528">
        <f t="shared" si="124"/>
        <v>0</v>
      </c>
      <c r="R528">
        <f t="shared" si="125"/>
        <v>0</v>
      </c>
      <c r="S528">
        <f t="shared" si="126"/>
        <v>5.37</v>
      </c>
    </row>
    <row r="529" spans="1:19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  <c r="F529">
        <f t="shared" si="113"/>
        <v>14</v>
      </c>
      <c r="G529">
        <f t="shared" si="114"/>
        <v>0</v>
      </c>
      <c r="H529">
        <f t="shared" si="115"/>
        <v>0</v>
      </c>
      <c r="I529">
        <f t="shared" si="116"/>
        <v>14</v>
      </c>
      <c r="J529">
        <f t="shared" si="117"/>
        <v>0</v>
      </c>
      <c r="K529">
        <f t="shared" si="118"/>
        <v>0</v>
      </c>
      <c r="L529">
        <f t="shared" si="119"/>
        <v>560</v>
      </c>
      <c r="M529">
        <f t="shared" si="120"/>
        <v>571.06999999999994</v>
      </c>
      <c r="N529">
        <f t="shared" si="121"/>
        <v>0</v>
      </c>
      <c r="O529">
        <f t="shared" si="122"/>
        <v>0</v>
      </c>
      <c r="P529">
        <f t="shared" si="123"/>
        <v>571.06999999999994</v>
      </c>
      <c r="Q529">
        <f t="shared" si="124"/>
        <v>0</v>
      </c>
      <c r="R529">
        <f t="shared" si="125"/>
        <v>0</v>
      </c>
      <c r="S529">
        <f t="shared" si="126"/>
        <v>11.069999999999999</v>
      </c>
    </row>
    <row r="530" spans="1:19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  <c r="F530">
        <f t="shared" si="113"/>
        <v>6</v>
      </c>
      <c r="G530">
        <f t="shared" si="114"/>
        <v>6</v>
      </c>
      <c r="H530">
        <f t="shared" si="115"/>
        <v>0</v>
      </c>
      <c r="I530">
        <f t="shared" si="116"/>
        <v>0</v>
      </c>
      <c r="J530">
        <f t="shared" si="117"/>
        <v>0</v>
      </c>
      <c r="K530">
        <f t="shared" si="118"/>
        <v>0</v>
      </c>
      <c r="L530">
        <f t="shared" si="119"/>
        <v>120</v>
      </c>
      <c r="M530">
        <f t="shared" si="120"/>
        <v>122.78999999999999</v>
      </c>
      <c r="N530">
        <f t="shared" si="121"/>
        <v>122.78999999999999</v>
      </c>
      <c r="O530">
        <f t="shared" si="122"/>
        <v>0</v>
      </c>
      <c r="P530">
        <f t="shared" si="123"/>
        <v>0</v>
      </c>
      <c r="Q530">
        <f t="shared" si="124"/>
        <v>0</v>
      </c>
      <c r="R530">
        <f t="shared" si="125"/>
        <v>0</v>
      </c>
      <c r="S530">
        <f t="shared" si="126"/>
        <v>2.79</v>
      </c>
    </row>
    <row r="531" spans="1:19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  <c r="F531">
        <f t="shared" si="113"/>
        <v>26</v>
      </c>
      <c r="G531">
        <f t="shared" si="114"/>
        <v>0</v>
      </c>
      <c r="H531">
        <f t="shared" si="115"/>
        <v>26</v>
      </c>
      <c r="I531">
        <f t="shared" si="116"/>
        <v>0</v>
      </c>
      <c r="J531">
        <f t="shared" si="117"/>
        <v>0</v>
      </c>
      <c r="K531">
        <f t="shared" si="118"/>
        <v>0</v>
      </c>
      <c r="L531">
        <f t="shared" si="119"/>
        <v>780</v>
      </c>
      <c r="M531">
        <f t="shared" si="120"/>
        <v>787.75</v>
      </c>
      <c r="N531">
        <f t="shared" si="121"/>
        <v>0</v>
      </c>
      <c r="O531">
        <f t="shared" si="122"/>
        <v>787.75</v>
      </c>
      <c r="P531">
        <f t="shared" si="123"/>
        <v>0</v>
      </c>
      <c r="Q531">
        <f t="shared" si="124"/>
        <v>0</v>
      </c>
      <c r="R531">
        <f t="shared" si="125"/>
        <v>0</v>
      </c>
      <c r="S531">
        <f t="shared" si="126"/>
        <v>7.75</v>
      </c>
    </row>
    <row r="532" spans="1:19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  <c r="F532">
        <f t="shared" si="113"/>
        <v>19</v>
      </c>
      <c r="G532">
        <f t="shared" si="114"/>
        <v>19</v>
      </c>
      <c r="H532">
        <f t="shared" si="115"/>
        <v>0</v>
      </c>
      <c r="I532">
        <f t="shared" si="116"/>
        <v>0</v>
      </c>
      <c r="J532">
        <f t="shared" si="117"/>
        <v>0</v>
      </c>
      <c r="K532">
        <f t="shared" si="118"/>
        <v>0</v>
      </c>
      <c r="L532">
        <f t="shared" si="119"/>
        <v>380</v>
      </c>
      <c r="M532">
        <f t="shared" si="120"/>
        <v>386.6</v>
      </c>
      <c r="N532">
        <f t="shared" si="121"/>
        <v>386.6</v>
      </c>
      <c r="O532">
        <f t="shared" si="122"/>
        <v>0</v>
      </c>
      <c r="P532">
        <f t="shared" si="123"/>
        <v>0</v>
      </c>
      <c r="Q532">
        <f t="shared" si="124"/>
        <v>0</v>
      </c>
      <c r="R532">
        <f t="shared" si="125"/>
        <v>0</v>
      </c>
      <c r="S532">
        <f t="shared" si="126"/>
        <v>6.6</v>
      </c>
    </row>
    <row r="533" spans="1:19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  <c r="F533">
        <f t="shared" si="113"/>
        <v>18</v>
      </c>
      <c r="G533">
        <f t="shared" si="114"/>
        <v>0</v>
      </c>
      <c r="H533">
        <f t="shared" si="115"/>
        <v>0</v>
      </c>
      <c r="I533">
        <f t="shared" si="116"/>
        <v>0</v>
      </c>
      <c r="J533">
        <f t="shared" si="117"/>
        <v>0</v>
      </c>
      <c r="K533">
        <f t="shared" si="118"/>
        <v>18</v>
      </c>
      <c r="L533">
        <f t="shared" si="119"/>
        <v>1080</v>
      </c>
      <c r="M533">
        <f t="shared" si="120"/>
        <v>1083.98</v>
      </c>
      <c r="N533">
        <f t="shared" si="121"/>
        <v>0</v>
      </c>
      <c r="O533">
        <f t="shared" si="122"/>
        <v>0</v>
      </c>
      <c r="P533">
        <f t="shared" si="123"/>
        <v>0</v>
      </c>
      <c r="Q533">
        <f t="shared" si="124"/>
        <v>0</v>
      </c>
      <c r="R533">
        <f t="shared" si="125"/>
        <v>1083.98</v>
      </c>
      <c r="S533">
        <f t="shared" si="126"/>
        <v>3.98</v>
      </c>
    </row>
    <row r="534" spans="1:19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  <c r="F534">
        <f t="shared" si="113"/>
        <v>2</v>
      </c>
      <c r="G534">
        <f t="shared" si="114"/>
        <v>0</v>
      </c>
      <c r="H534">
        <f t="shared" si="115"/>
        <v>0</v>
      </c>
      <c r="I534">
        <f t="shared" si="116"/>
        <v>2</v>
      </c>
      <c r="J534">
        <f t="shared" si="117"/>
        <v>0</v>
      </c>
      <c r="K534">
        <f t="shared" si="118"/>
        <v>0</v>
      </c>
      <c r="L534">
        <f t="shared" si="119"/>
        <v>80</v>
      </c>
      <c r="M534">
        <f t="shared" si="120"/>
        <v>85.820000000000007</v>
      </c>
      <c r="N534">
        <f t="shared" si="121"/>
        <v>0</v>
      </c>
      <c r="O534">
        <f t="shared" si="122"/>
        <v>0</v>
      </c>
      <c r="P534">
        <f t="shared" si="123"/>
        <v>85.820000000000007</v>
      </c>
      <c r="Q534">
        <f t="shared" si="124"/>
        <v>0</v>
      </c>
      <c r="R534">
        <f t="shared" si="125"/>
        <v>0</v>
      </c>
      <c r="S534">
        <f t="shared" si="126"/>
        <v>5.82</v>
      </c>
    </row>
    <row r="535" spans="1:19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  <c r="F535">
        <f t="shared" si="113"/>
        <v>2</v>
      </c>
      <c r="G535">
        <f t="shared" si="114"/>
        <v>0</v>
      </c>
      <c r="H535">
        <f t="shared" si="115"/>
        <v>0</v>
      </c>
      <c r="I535">
        <f t="shared" si="116"/>
        <v>2</v>
      </c>
      <c r="J535">
        <f t="shared" si="117"/>
        <v>0</v>
      </c>
      <c r="K535">
        <f t="shared" si="118"/>
        <v>0</v>
      </c>
      <c r="L535">
        <f t="shared" si="119"/>
        <v>80</v>
      </c>
      <c r="M535">
        <f t="shared" si="120"/>
        <v>92.33</v>
      </c>
      <c r="N535">
        <f t="shared" si="121"/>
        <v>0</v>
      </c>
      <c r="O535">
        <f t="shared" si="122"/>
        <v>0</v>
      </c>
      <c r="P535">
        <f t="shared" si="123"/>
        <v>92.33</v>
      </c>
      <c r="Q535">
        <f t="shared" si="124"/>
        <v>0</v>
      </c>
      <c r="R535">
        <f t="shared" si="125"/>
        <v>0</v>
      </c>
      <c r="S535">
        <f t="shared" si="126"/>
        <v>12.33</v>
      </c>
    </row>
    <row r="536" spans="1:19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  <c r="F536">
        <f t="shared" si="113"/>
        <v>21</v>
      </c>
      <c r="G536">
        <f t="shared" si="114"/>
        <v>0</v>
      </c>
      <c r="H536">
        <f t="shared" si="115"/>
        <v>0</v>
      </c>
      <c r="I536">
        <f t="shared" si="116"/>
        <v>0</v>
      </c>
      <c r="J536">
        <f t="shared" si="117"/>
        <v>0</v>
      </c>
      <c r="K536">
        <f t="shared" si="118"/>
        <v>21</v>
      </c>
      <c r="L536">
        <f t="shared" si="119"/>
        <v>1260</v>
      </c>
      <c r="M536">
        <f t="shared" si="120"/>
        <v>1266.75</v>
      </c>
      <c r="N536">
        <f t="shared" si="121"/>
        <v>0</v>
      </c>
      <c r="O536">
        <f t="shared" si="122"/>
        <v>0</v>
      </c>
      <c r="P536">
        <f t="shared" si="123"/>
        <v>0</v>
      </c>
      <c r="Q536">
        <f t="shared" si="124"/>
        <v>0</v>
      </c>
      <c r="R536">
        <f t="shared" si="125"/>
        <v>1266.75</v>
      </c>
      <c r="S536">
        <f t="shared" si="126"/>
        <v>6.75</v>
      </c>
    </row>
    <row r="537" spans="1:19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  <c r="F537">
        <f t="shared" si="113"/>
        <v>27</v>
      </c>
      <c r="G537">
        <f t="shared" si="114"/>
        <v>0</v>
      </c>
      <c r="H537">
        <f t="shared" si="115"/>
        <v>27</v>
      </c>
      <c r="I537">
        <f t="shared" si="116"/>
        <v>0</v>
      </c>
      <c r="J537">
        <f t="shared" si="117"/>
        <v>0</v>
      </c>
      <c r="K537">
        <f t="shared" si="118"/>
        <v>0</v>
      </c>
      <c r="L537">
        <f t="shared" si="119"/>
        <v>810</v>
      </c>
      <c r="M537">
        <f t="shared" si="120"/>
        <v>813.89</v>
      </c>
      <c r="N537">
        <f t="shared" si="121"/>
        <v>0</v>
      </c>
      <c r="O537">
        <f t="shared" si="122"/>
        <v>813.89</v>
      </c>
      <c r="P537">
        <f t="shared" si="123"/>
        <v>0</v>
      </c>
      <c r="Q537">
        <f t="shared" si="124"/>
        <v>0</v>
      </c>
      <c r="R537">
        <f t="shared" si="125"/>
        <v>0</v>
      </c>
      <c r="S537">
        <f t="shared" si="126"/>
        <v>3.89</v>
      </c>
    </row>
    <row r="538" spans="1:19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  <c r="F538">
        <f t="shared" si="113"/>
        <v>4</v>
      </c>
      <c r="G538">
        <f t="shared" si="114"/>
        <v>4</v>
      </c>
      <c r="H538">
        <f t="shared" si="115"/>
        <v>0</v>
      </c>
      <c r="I538">
        <f t="shared" si="116"/>
        <v>0</v>
      </c>
      <c r="J538">
        <f t="shared" si="117"/>
        <v>0</v>
      </c>
      <c r="K538">
        <f t="shared" si="118"/>
        <v>0</v>
      </c>
      <c r="L538">
        <f t="shared" si="119"/>
        <v>80</v>
      </c>
      <c r="M538">
        <f t="shared" si="120"/>
        <v>89.06</v>
      </c>
      <c r="N538">
        <f t="shared" si="121"/>
        <v>89.06</v>
      </c>
      <c r="O538">
        <f t="shared" si="122"/>
        <v>0</v>
      </c>
      <c r="P538">
        <f t="shared" si="123"/>
        <v>0</v>
      </c>
      <c r="Q538">
        <f t="shared" si="124"/>
        <v>0</v>
      </c>
      <c r="R538">
        <f t="shared" si="125"/>
        <v>0</v>
      </c>
      <c r="S538">
        <f t="shared" si="126"/>
        <v>9.06</v>
      </c>
    </row>
    <row r="539" spans="1:19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  <c r="F539">
        <f t="shared" si="113"/>
        <v>4</v>
      </c>
      <c r="G539">
        <f t="shared" si="114"/>
        <v>0</v>
      </c>
      <c r="H539">
        <f t="shared" si="115"/>
        <v>4</v>
      </c>
      <c r="I539">
        <f t="shared" si="116"/>
        <v>0</v>
      </c>
      <c r="J539">
        <f t="shared" si="117"/>
        <v>0</v>
      </c>
      <c r="K539">
        <f t="shared" si="118"/>
        <v>0</v>
      </c>
      <c r="L539">
        <f t="shared" si="119"/>
        <v>120</v>
      </c>
      <c r="M539">
        <f t="shared" si="120"/>
        <v>134.69</v>
      </c>
      <c r="N539">
        <f t="shared" si="121"/>
        <v>0</v>
      </c>
      <c r="O539">
        <f t="shared" si="122"/>
        <v>134.69</v>
      </c>
      <c r="P539">
        <f t="shared" si="123"/>
        <v>0</v>
      </c>
      <c r="Q539">
        <f t="shared" si="124"/>
        <v>0</v>
      </c>
      <c r="R539">
        <f t="shared" si="125"/>
        <v>0</v>
      </c>
      <c r="S539">
        <f t="shared" si="126"/>
        <v>14.690000000000001</v>
      </c>
    </row>
    <row r="540" spans="1:19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  <c r="F540">
        <f t="shared" si="113"/>
        <v>13</v>
      </c>
      <c r="G540">
        <f t="shared" si="114"/>
        <v>0</v>
      </c>
      <c r="H540">
        <f t="shared" si="115"/>
        <v>13</v>
      </c>
      <c r="I540">
        <f t="shared" si="116"/>
        <v>0</v>
      </c>
      <c r="J540">
        <f t="shared" si="117"/>
        <v>0</v>
      </c>
      <c r="K540">
        <f t="shared" si="118"/>
        <v>0</v>
      </c>
      <c r="L540">
        <f t="shared" si="119"/>
        <v>390</v>
      </c>
      <c r="M540">
        <f t="shared" si="120"/>
        <v>395.61</v>
      </c>
      <c r="N540">
        <f t="shared" si="121"/>
        <v>0</v>
      </c>
      <c r="O540">
        <f t="shared" si="122"/>
        <v>395.61</v>
      </c>
      <c r="P540">
        <f t="shared" si="123"/>
        <v>0</v>
      </c>
      <c r="Q540">
        <f t="shared" si="124"/>
        <v>0</v>
      </c>
      <c r="R540">
        <f t="shared" si="125"/>
        <v>0</v>
      </c>
      <c r="S540">
        <f t="shared" si="126"/>
        <v>5.6099999999999994</v>
      </c>
    </row>
    <row r="541" spans="1:19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  <c r="F541">
        <f t="shared" si="113"/>
        <v>20</v>
      </c>
      <c r="G541">
        <f t="shared" si="114"/>
        <v>0</v>
      </c>
      <c r="H541">
        <f t="shared" si="115"/>
        <v>0</v>
      </c>
      <c r="I541">
        <f t="shared" si="116"/>
        <v>20</v>
      </c>
      <c r="J541">
        <f t="shared" si="117"/>
        <v>0</v>
      </c>
      <c r="K541">
        <f t="shared" si="118"/>
        <v>0</v>
      </c>
      <c r="L541">
        <f t="shared" si="119"/>
        <v>800</v>
      </c>
      <c r="M541">
        <f t="shared" si="120"/>
        <v>809.19</v>
      </c>
      <c r="N541">
        <f t="shared" si="121"/>
        <v>0</v>
      </c>
      <c r="O541">
        <f t="shared" si="122"/>
        <v>0</v>
      </c>
      <c r="P541">
        <f t="shared" si="123"/>
        <v>809.19</v>
      </c>
      <c r="Q541">
        <f t="shared" si="124"/>
        <v>0</v>
      </c>
      <c r="R541">
        <f t="shared" si="125"/>
        <v>0</v>
      </c>
      <c r="S541">
        <f t="shared" si="126"/>
        <v>9.19</v>
      </c>
    </row>
    <row r="542" spans="1:19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  <c r="F542">
        <f t="shared" si="113"/>
        <v>25</v>
      </c>
      <c r="G542">
        <f t="shared" si="114"/>
        <v>0</v>
      </c>
      <c r="H542">
        <f t="shared" si="115"/>
        <v>0</v>
      </c>
      <c r="I542">
        <f t="shared" si="116"/>
        <v>0</v>
      </c>
      <c r="J542">
        <f t="shared" si="117"/>
        <v>25</v>
      </c>
      <c r="K542">
        <f t="shared" si="118"/>
        <v>0</v>
      </c>
      <c r="L542">
        <f t="shared" si="119"/>
        <v>1250</v>
      </c>
      <c r="M542">
        <f t="shared" si="120"/>
        <v>1254.3599999999999</v>
      </c>
      <c r="N542">
        <f t="shared" si="121"/>
        <v>0</v>
      </c>
      <c r="O542">
        <f t="shared" si="122"/>
        <v>0</v>
      </c>
      <c r="P542">
        <f t="shared" si="123"/>
        <v>0</v>
      </c>
      <c r="Q542">
        <f t="shared" si="124"/>
        <v>1254.3599999999999</v>
      </c>
      <c r="R542">
        <f t="shared" si="125"/>
        <v>0</v>
      </c>
      <c r="S542">
        <f t="shared" si="126"/>
        <v>4.3600000000000003</v>
      </c>
    </row>
    <row r="543" spans="1:19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  <c r="F543">
        <f t="shared" si="113"/>
        <v>7</v>
      </c>
      <c r="G543">
        <f t="shared" si="114"/>
        <v>0</v>
      </c>
      <c r="H543">
        <f t="shared" si="115"/>
        <v>0</v>
      </c>
      <c r="I543">
        <f t="shared" si="116"/>
        <v>0</v>
      </c>
      <c r="J543">
        <f t="shared" si="117"/>
        <v>7</v>
      </c>
      <c r="K543">
        <f t="shared" si="118"/>
        <v>0</v>
      </c>
      <c r="L543">
        <f t="shared" si="119"/>
        <v>350</v>
      </c>
      <c r="M543">
        <f t="shared" si="120"/>
        <v>357.06</v>
      </c>
      <c r="N543">
        <f t="shared" si="121"/>
        <v>0</v>
      </c>
      <c r="O543">
        <f t="shared" si="122"/>
        <v>0</v>
      </c>
      <c r="P543">
        <f t="shared" si="123"/>
        <v>0</v>
      </c>
      <c r="Q543">
        <f t="shared" si="124"/>
        <v>357.06</v>
      </c>
      <c r="R543">
        <f t="shared" si="125"/>
        <v>0</v>
      </c>
      <c r="S543">
        <f t="shared" si="126"/>
        <v>7.06</v>
      </c>
    </row>
    <row r="544" spans="1:19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  <c r="F544">
        <f t="shared" si="113"/>
        <v>24</v>
      </c>
      <c r="G544">
        <f t="shared" si="114"/>
        <v>0</v>
      </c>
      <c r="H544">
        <f t="shared" si="115"/>
        <v>24</v>
      </c>
      <c r="I544">
        <f t="shared" si="116"/>
        <v>0</v>
      </c>
      <c r="J544">
        <f t="shared" si="117"/>
        <v>0</v>
      </c>
      <c r="K544">
        <f t="shared" si="118"/>
        <v>0</v>
      </c>
      <c r="L544">
        <f t="shared" si="119"/>
        <v>720</v>
      </c>
      <c r="M544">
        <f t="shared" si="120"/>
        <v>729.12</v>
      </c>
      <c r="N544">
        <f t="shared" si="121"/>
        <v>0</v>
      </c>
      <c r="O544">
        <f t="shared" si="122"/>
        <v>729.12</v>
      </c>
      <c r="P544">
        <f t="shared" si="123"/>
        <v>0</v>
      </c>
      <c r="Q544">
        <f t="shared" si="124"/>
        <v>0</v>
      </c>
      <c r="R544">
        <f t="shared" si="125"/>
        <v>0</v>
      </c>
      <c r="S544">
        <f t="shared" si="126"/>
        <v>9.120000000000001</v>
      </c>
    </row>
    <row r="545" spans="1:19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  <c r="F545">
        <f t="shared" si="113"/>
        <v>27</v>
      </c>
      <c r="G545">
        <f t="shared" si="114"/>
        <v>0</v>
      </c>
      <c r="H545">
        <f t="shared" si="115"/>
        <v>0</v>
      </c>
      <c r="I545">
        <f t="shared" si="116"/>
        <v>0</v>
      </c>
      <c r="J545">
        <f t="shared" si="117"/>
        <v>27</v>
      </c>
      <c r="K545">
        <f t="shared" si="118"/>
        <v>0</v>
      </c>
      <c r="L545">
        <f t="shared" si="119"/>
        <v>1350</v>
      </c>
      <c r="M545">
        <f t="shared" si="120"/>
        <v>1356.6000000000001</v>
      </c>
      <c r="N545">
        <f t="shared" si="121"/>
        <v>0</v>
      </c>
      <c r="O545">
        <f t="shared" si="122"/>
        <v>0</v>
      </c>
      <c r="P545">
        <f t="shared" si="123"/>
        <v>0</v>
      </c>
      <c r="Q545">
        <f t="shared" si="124"/>
        <v>1356.6000000000001</v>
      </c>
      <c r="R545">
        <f t="shared" si="125"/>
        <v>0</v>
      </c>
      <c r="S545">
        <f t="shared" si="126"/>
        <v>6.6</v>
      </c>
    </row>
    <row r="546" spans="1:19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  <c r="F546">
        <f t="shared" si="113"/>
        <v>28</v>
      </c>
      <c r="G546">
        <f t="shared" si="114"/>
        <v>0</v>
      </c>
      <c r="H546">
        <f t="shared" si="115"/>
        <v>0</v>
      </c>
      <c r="I546">
        <f t="shared" si="116"/>
        <v>0</v>
      </c>
      <c r="J546">
        <f t="shared" si="117"/>
        <v>28</v>
      </c>
      <c r="K546">
        <f t="shared" si="118"/>
        <v>0</v>
      </c>
      <c r="L546">
        <f t="shared" si="119"/>
        <v>1400</v>
      </c>
      <c r="M546">
        <f t="shared" si="120"/>
        <v>1406.75</v>
      </c>
      <c r="N546">
        <f t="shared" si="121"/>
        <v>0</v>
      </c>
      <c r="O546">
        <f t="shared" si="122"/>
        <v>0</v>
      </c>
      <c r="P546">
        <f t="shared" si="123"/>
        <v>0</v>
      </c>
      <c r="Q546">
        <f t="shared" si="124"/>
        <v>1406.75</v>
      </c>
      <c r="R546">
        <f t="shared" si="125"/>
        <v>0</v>
      </c>
      <c r="S546">
        <f t="shared" si="126"/>
        <v>6.75</v>
      </c>
    </row>
    <row r="547" spans="1:19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  <c r="F547">
        <f t="shared" si="113"/>
        <v>8</v>
      </c>
      <c r="G547">
        <f t="shared" si="114"/>
        <v>8</v>
      </c>
      <c r="H547">
        <f t="shared" si="115"/>
        <v>0</v>
      </c>
      <c r="I547">
        <f t="shared" si="116"/>
        <v>0</v>
      </c>
      <c r="J547">
        <f t="shared" si="117"/>
        <v>0</v>
      </c>
      <c r="K547">
        <f t="shared" si="118"/>
        <v>0</v>
      </c>
      <c r="L547">
        <f t="shared" si="119"/>
        <v>160</v>
      </c>
      <c r="M547">
        <f t="shared" si="120"/>
        <v>165.82</v>
      </c>
      <c r="N547">
        <f t="shared" si="121"/>
        <v>165.82</v>
      </c>
      <c r="O547">
        <f t="shared" si="122"/>
        <v>0</v>
      </c>
      <c r="P547">
        <f t="shared" si="123"/>
        <v>0</v>
      </c>
      <c r="Q547">
        <f t="shared" si="124"/>
        <v>0</v>
      </c>
      <c r="R547">
        <f t="shared" si="125"/>
        <v>0</v>
      </c>
      <c r="S547">
        <f t="shared" si="126"/>
        <v>5.82</v>
      </c>
    </row>
    <row r="548" spans="1:19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  <c r="F548">
        <f t="shared" si="113"/>
        <v>22</v>
      </c>
      <c r="G548">
        <f t="shared" si="114"/>
        <v>0</v>
      </c>
      <c r="H548">
        <f t="shared" si="115"/>
        <v>22</v>
      </c>
      <c r="I548">
        <f t="shared" si="116"/>
        <v>0</v>
      </c>
      <c r="J548">
        <f t="shared" si="117"/>
        <v>0</v>
      </c>
      <c r="K548">
        <f t="shared" si="118"/>
        <v>0</v>
      </c>
      <c r="L548">
        <f t="shared" si="119"/>
        <v>660</v>
      </c>
      <c r="M548">
        <f t="shared" si="120"/>
        <v>663.66000000000008</v>
      </c>
      <c r="N548">
        <f t="shared" si="121"/>
        <v>0</v>
      </c>
      <c r="O548">
        <f t="shared" si="122"/>
        <v>663.66000000000008</v>
      </c>
      <c r="P548">
        <f t="shared" si="123"/>
        <v>0</v>
      </c>
      <c r="Q548">
        <f t="shared" si="124"/>
        <v>0</v>
      </c>
      <c r="R548">
        <f t="shared" si="125"/>
        <v>0</v>
      </c>
      <c r="S548">
        <f t="shared" si="126"/>
        <v>3.6599999999999997</v>
      </c>
    </row>
    <row r="549" spans="1:19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  <c r="F549">
        <f t="shared" si="113"/>
        <v>5</v>
      </c>
      <c r="G549">
        <f t="shared" si="114"/>
        <v>0</v>
      </c>
      <c r="H549">
        <f t="shared" si="115"/>
        <v>5</v>
      </c>
      <c r="I549">
        <f t="shared" si="116"/>
        <v>0</v>
      </c>
      <c r="J549">
        <f t="shared" si="117"/>
        <v>0</v>
      </c>
      <c r="K549">
        <f t="shared" si="118"/>
        <v>0</v>
      </c>
      <c r="L549">
        <f t="shared" si="119"/>
        <v>150</v>
      </c>
      <c r="M549">
        <f t="shared" si="120"/>
        <v>153.82999999999998</v>
      </c>
      <c r="N549">
        <f t="shared" si="121"/>
        <v>0</v>
      </c>
      <c r="O549">
        <f t="shared" si="122"/>
        <v>153.82999999999998</v>
      </c>
      <c r="P549">
        <f t="shared" si="123"/>
        <v>0</v>
      </c>
      <c r="Q549">
        <f t="shared" si="124"/>
        <v>0</v>
      </c>
      <c r="R549">
        <f t="shared" si="125"/>
        <v>0</v>
      </c>
      <c r="S549">
        <f t="shared" si="126"/>
        <v>3.83</v>
      </c>
    </row>
    <row r="550" spans="1:19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  <c r="F550">
        <f t="shared" si="113"/>
        <v>7</v>
      </c>
      <c r="G550">
        <f t="shared" si="114"/>
        <v>0</v>
      </c>
      <c r="H550">
        <f t="shared" si="115"/>
        <v>0</v>
      </c>
      <c r="I550">
        <f t="shared" si="116"/>
        <v>7</v>
      </c>
      <c r="J550">
        <f t="shared" si="117"/>
        <v>0</v>
      </c>
      <c r="K550">
        <f t="shared" si="118"/>
        <v>0</v>
      </c>
      <c r="L550">
        <f t="shared" si="119"/>
        <v>280</v>
      </c>
      <c r="M550">
        <f t="shared" si="120"/>
        <v>288.76000000000005</v>
      </c>
      <c r="N550">
        <f t="shared" si="121"/>
        <v>0</v>
      </c>
      <c r="O550">
        <f t="shared" si="122"/>
        <v>0</v>
      </c>
      <c r="P550">
        <f t="shared" si="123"/>
        <v>288.76000000000005</v>
      </c>
      <c r="Q550">
        <f t="shared" si="124"/>
        <v>0</v>
      </c>
      <c r="R550">
        <f t="shared" si="125"/>
        <v>0</v>
      </c>
      <c r="S550">
        <f t="shared" si="126"/>
        <v>8.76</v>
      </c>
    </row>
    <row r="551" spans="1:19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  <c r="F551">
        <f t="shared" si="113"/>
        <v>5</v>
      </c>
      <c r="G551">
        <f t="shared" si="114"/>
        <v>0</v>
      </c>
      <c r="H551">
        <f t="shared" si="115"/>
        <v>5</v>
      </c>
      <c r="I551">
        <f t="shared" si="116"/>
        <v>0</v>
      </c>
      <c r="J551">
        <f t="shared" si="117"/>
        <v>0</v>
      </c>
      <c r="K551">
        <f t="shared" si="118"/>
        <v>0</v>
      </c>
      <c r="L551">
        <f t="shared" si="119"/>
        <v>150</v>
      </c>
      <c r="M551">
        <f t="shared" si="120"/>
        <v>167.26999999999998</v>
      </c>
      <c r="N551">
        <f t="shared" si="121"/>
        <v>0</v>
      </c>
      <c r="O551">
        <f t="shared" si="122"/>
        <v>167.26999999999998</v>
      </c>
      <c r="P551">
        <f t="shared" si="123"/>
        <v>0</v>
      </c>
      <c r="Q551">
        <f t="shared" si="124"/>
        <v>0</v>
      </c>
      <c r="R551">
        <f t="shared" si="125"/>
        <v>0</v>
      </c>
      <c r="S551">
        <f t="shared" si="126"/>
        <v>17.27</v>
      </c>
    </row>
    <row r="552" spans="1:19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  <c r="F552">
        <f t="shared" si="113"/>
        <v>25</v>
      </c>
      <c r="G552">
        <f t="shared" si="114"/>
        <v>0</v>
      </c>
      <c r="H552">
        <f t="shared" si="115"/>
        <v>0</v>
      </c>
      <c r="I552">
        <f t="shared" si="116"/>
        <v>0</v>
      </c>
      <c r="J552">
        <f t="shared" si="117"/>
        <v>0</v>
      </c>
      <c r="K552">
        <f t="shared" si="118"/>
        <v>25</v>
      </c>
      <c r="L552">
        <f t="shared" si="119"/>
        <v>1500</v>
      </c>
      <c r="M552">
        <f t="shared" si="120"/>
        <v>1511.72</v>
      </c>
      <c r="N552">
        <f t="shared" si="121"/>
        <v>0</v>
      </c>
      <c r="O552">
        <f t="shared" si="122"/>
        <v>0</v>
      </c>
      <c r="P552">
        <f t="shared" si="123"/>
        <v>0</v>
      </c>
      <c r="Q552">
        <f t="shared" si="124"/>
        <v>0</v>
      </c>
      <c r="R552">
        <f t="shared" si="125"/>
        <v>1511.72</v>
      </c>
      <c r="S552">
        <f t="shared" si="126"/>
        <v>11.72</v>
      </c>
    </row>
    <row r="553" spans="1:19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  <c r="F553">
        <f t="shared" si="113"/>
        <v>6</v>
      </c>
      <c r="G553">
        <f t="shared" si="114"/>
        <v>6</v>
      </c>
      <c r="H553">
        <f t="shared" si="115"/>
        <v>0</v>
      </c>
      <c r="I553">
        <f t="shared" si="116"/>
        <v>0</v>
      </c>
      <c r="J553">
        <f t="shared" si="117"/>
        <v>0</v>
      </c>
      <c r="K553">
        <f t="shared" si="118"/>
        <v>0</v>
      </c>
      <c r="L553">
        <f t="shared" si="119"/>
        <v>120</v>
      </c>
      <c r="M553">
        <f t="shared" si="120"/>
        <v>129.07</v>
      </c>
      <c r="N553">
        <f t="shared" si="121"/>
        <v>129.07</v>
      </c>
      <c r="O553">
        <f t="shared" si="122"/>
        <v>0</v>
      </c>
      <c r="P553">
        <f t="shared" si="123"/>
        <v>0</v>
      </c>
      <c r="Q553">
        <f t="shared" si="124"/>
        <v>0</v>
      </c>
      <c r="R553">
        <f t="shared" si="125"/>
        <v>0</v>
      </c>
      <c r="S553">
        <f t="shared" si="126"/>
        <v>9.07</v>
      </c>
    </row>
    <row r="554" spans="1:19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  <c r="F554">
        <f t="shared" si="113"/>
        <v>13</v>
      </c>
      <c r="G554">
        <f t="shared" si="114"/>
        <v>0</v>
      </c>
      <c r="H554">
        <f t="shared" si="115"/>
        <v>0</v>
      </c>
      <c r="I554">
        <f t="shared" si="116"/>
        <v>0</v>
      </c>
      <c r="J554">
        <f t="shared" si="117"/>
        <v>0</v>
      </c>
      <c r="K554">
        <f t="shared" si="118"/>
        <v>13</v>
      </c>
      <c r="L554">
        <f t="shared" si="119"/>
        <v>780</v>
      </c>
      <c r="M554">
        <f t="shared" si="120"/>
        <v>786.93</v>
      </c>
      <c r="N554">
        <f t="shared" si="121"/>
        <v>0</v>
      </c>
      <c r="O554">
        <f t="shared" si="122"/>
        <v>0</v>
      </c>
      <c r="P554">
        <f t="shared" si="123"/>
        <v>0</v>
      </c>
      <c r="Q554">
        <f t="shared" si="124"/>
        <v>0</v>
      </c>
      <c r="R554">
        <f t="shared" si="125"/>
        <v>786.93</v>
      </c>
      <c r="S554">
        <f t="shared" si="126"/>
        <v>6.93</v>
      </c>
    </row>
    <row r="555" spans="1:19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  <c r="F555">
        <f t="shared" si="113"/>
        <v>26</v>
      </c>
      <c r="G555">
        <f t="shared" si="114"/>
        <v>0</v>
      </c>
      <c r="H555">
        <f t="shared" si="115"/>
        <v>0</v>
      </c>
      <c r="I555">
        <f t="shared" si="116"/>
        <v>0</v>
      </c>
      <c r="J555">
        <f t="shared" si="117"/>
        <v>26</v>
      </c>
      <c r="K555">
        <f t="shared" si="118"/>
        <v>0</v>
      </c>
      <c r="L555">
        <f t="shared" si="119"/>
        <v>1300</v>
      </c>
      <c r="M555">
        <f t="shared" si="120"/>
        <v>1307.54</v>
      </c>
      <c r="N555">
        <f t="shared" si="121"/>
        <v>0</v>
      </c>
      <c r="O555">
        <f t="shared" si="122"/>
        <v>0</v>
      </c>
      <c r="P555">
        <f t="shared" si="123"/>
        <v>0</v>
      </c>
      <c r="Q555">
        <f t="shared" si="124"/>
        <v>1307.54</v>
      </c>
      <c r="R555">
        <f t="shared" si="125"/>
        <v>0</v>
      </c>
      <c r="S555">
        <f t="shared" si="126"/>
        <v>7.54</v>
      </c>
    </row>
    <row r="556" spans="1:19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  <c r="F556">
        <f t="shared" si="113"/>
        <v>24</v>
      </c>
      <c r="G556">
        <f t="shared" si="114"/>
        <v>0</v>
      </c>
      <c r="H556">
        <f t="shared" si="115"/>
        <v>0</v>
      </c>
      <c r="I556">
        <f t="shared" si="116"/>
        <v>24</v>
      </c>
      <c r="J556">
        <f t="shared" si="117"/>
        <v>0</v>
      </c>
      <c r="K556">
        <f t="shared" si="118"/>
        <v>0</v>
      </c>
      <c r="L556">
        <f t="shared" si="119"/>
        <v>960</v>
      </c>
      <c r="M556">
        <f t="shared" si="120"/>
        <v>963.66000000000008</v>
      </c>
      <c r="N556">
        <f t="shared" si="121"/>
        <v>0</v>
      </c>
      <c r="O556">
        <f t="shared" si="122"/>
        <v>0</v>
      </c>
      <c r="P556">
        <f t="shared" si="123"/>
        <v>963.66000000000008</v>
      </c>
      <c r="Q556">
        <f t="shared" si="124"/>
        <v>0</v>
      </c>
      <c r="R556">
        <f t="shared" si="125"/>
        <v>0</v>
      </c>
      <c r="S556">
        <f t="shared" si="126"/>
        <v>3.6599999999999997</v>
      </c>
    </row>
    <row r="557" spans="1:19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  <c r="F557">
        <f t="shared" si="113"/>
        <v>8</v>
      </c>
      <c r="G557">
        <f t="shared" si="114"/>
        <v>0</v>
      </c>
      <c r="H557">
        <f t="shared" si="115"/>
        <v>0</v>
      </c>
      <c r="I557">
        <f t="shared" si="116"/>
        <v>0</v>
      </c>
      <c r="J557">
        <f t="shared" si="117"/>
        <v>8</v>
      </c>
      <c r="K557">
        <f t="shared" si="118"/>
        <v>0</v>
      </c>
      <c r="L557">
        <f t="shared" si="119"/>
        <v>400</v>
      </c>
      <c r="M557">
        <f t="shared" si="120"/>
        <v>409.3</v>
      </c>
      <c r="N557">
        <f t="shared" si="121"/>
        <v>0</v>
      </c>
      <c r="O557">
        <f t="shared" si="122"/>
        <v>0</v>
      </c>
      <c r="P557">
        <f t="shared" si="123"/>
        <v>0</v>
      </c>
      <c r="Q557">
        <f t="shared" si="124"/>
        <v>409.3</v>
      </c>
      <c r="R557">
        <f t="shared" si="125"/>
        <v>0</v>
      </c>
      <c r="S557">
        <f t="shared" si="126"/>
        <v>9.3000000000000007</v>
      </c>
    </row>
    <row r="558" spans="1:19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  <c r="F558">
        <f t="shared" si="113"/>
        <v>8</v>
      </c>
      <c r="G558">
        <f t="shared" si="114"/>
        <v>0</v>
      </c>
      <c r="H558">
        <f t="shared" si="115"/>
        <v>0</v>
      </c>
      <c r="I558">
        <f t="shared" si="116"/>
        <v>8</v>
      </c>
      <c r="J558">
        <f t="shared" si="117"/>
        <v>0</v>
      </c>
      <c r="K558">
        <f t="shared" si="118"/>
        <v>0</v>
      </c>
      <c r="L558">
        <f t="shared" si="119"/>
        <v>320</v>
      </c>
      <c r="M558">
        <f t="shared" si="120"/>
        <v>329.71</v>
      </c>
      <c r="N558">
        <f t="shared" si="121"/>
        <v>0</v>
      </c>
      <c r="O558">
        <f t="shared" si="122"/>
        <v>0</v>
      </c>
      <c r="P558">
        <f t="shared" si="123"/>
        <v>329.71</v>
      </c>
      <c r="Q558">
        <f t="shared" si="124"/>
        <v>0</v>
      </c>
      <c r="R558">
        <f t="shared" si="125"/>
        <v>0</v>
      </c>
      <c r="S558">
        <f t="shared" si="126"/>
        <v>9.7100000000000009</v>
      </c>
    </row>
    <row r="559" spans="1:19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  <c r="F559">
        <f t="shared" si="113"/>
        <v>26</v>
      </c>
      <c r="G559">
        <f t="shared" si="114"/>
        <v>0</v>
      </c>
      <c r="H559">
        <f t="shared" si="115"/>
        <v>0</v>
      </c>
      <c r="I559">
        <f t="shared" si="116"/>
        <v>0</v>
      </c>
      <c r="J559">
        <f t="shared" si="117"/>
        <v>26</v>
      </c>
      <c r="K559">
        <f t="shared" si="118"/>
        <v>0</v>
      </c>
      <c r="L559">
        <f t="shared" si="119"/>
        <v>1300</v>
      </c>
      <c r="M559">
        <f t="shared" si="120"/>
        <v>1309.19</v>
      </c>
      <c r="N559">
        <f t="shared" si="121"/>
        <v>0</v>
      </c>
      <c r="O559">
        <f t="shared" si="122"/>
        <v>0</v>
      </c>
      <c r="P559">
        <f t="shared" si="123"/>
        <v>0</v>
      </c>
      <c r="Q559">
        <f t="shared" si="124"/>
        <v>1309.19</v>
      </c>
      <c r="R559">
        <f t="shared" si="125"/>
        <v>0</v>
      </c>
      <c r="S559">
        <f t="shared" si="126"/>
        <v>9.19</v>
      </c>
    </row>
    <row r="560" spans="1:19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  <c r="F560">
        <f t="shared" si="113"/>
        <v>25</v>
      </c>
      <c r="G560">
        <f t="shared" si="114"/>
        <v>25</v>
      </c>
      <c r="H560">
        <f t="shared" si="115"/>
        <v>0</v>
      </c>
      <c r="I560">
        <f t="shared" si="116"/>
        <v>0</v>
      </c>
      <c r="J560">
        <f t="shared" si="117"/>
        <v>0</v>
      </c>
      <c r="K560">
        <f t="shared" si="118"/>
        <v>0</v>
      </c>
      <c r="L560">
        <f t="shared" si="119"/>
        <v>500</v>
      </c>
      <c r="M560">
        <f t="shared" si="120"/>
        <v>509.3</v>
      </c>
      <c r="N560">
        <f t="shared" si="121"/>
        <v>509.3</v>
      </c>
      <c r="O560">
        <f t="shared" si="122"/>
        <v>0</v>
      </c>
      <c r="P560">
        <f t="shared" si="123"/>
        <v>0</v>
      </c>
      <c r="Q560">
        <f t="shared" si="124"/>
        <v>0</v>
      </c>
      <c r="R560">
        <f t="shared" si="125"/>
        <v>0</v>
      </c>
      <c r="S560">
        <f t="shared" si="126"/>
        <v>9.3000000000000007</v>
      </c>
    </row>
    <row r="561" spans="1:19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  <c r="F561">
        <f t="shared" si="113"/>
        <v>6</v>
      </c>
      <c r="G561">
        <f t="shared" si="114"/>
        <v>0</v>
      </c>
      <c r="H561">
        <f t="shared" si="115"/>
        <v>6</v>
      </c>
      <c r="I561">
        <f t="shared" si="116"/>
        <v>0</v>
      </c>
      <c r="J561">
        <f t="shared" si="117"/>
        <v>0</v>
      </c>
      <c r="K561">
        <f t="shared" si="118"/>
        <v>0</v>
      </c>
      <c r="L561">
        <f t="shared" si="119"/>
        <v>180</v>
      </c>
      <c r="M561">
        <f t="shared" si="120"/>
        <v>187.06</v>
      </c>
      <c r="N561">
        <f t="shared" si="121"/>
        <v>0</v>
      </c>
      <c r="O561">
        <f t="shared" si="122"/>
        <v>187.06</v>
      </c>
      <c r="P561">
        <f t="shared" si="123"/>
        <v>0</v>
      </c>
      <c r="Q561">
        <f t="shared" si="124"/>
        <v>0</v>
      </c>
      <c r="R561">
        <f t="shared" si="125"/>
        <v>0</v>
      </c>
      <c r="S561">
        <f t="shared" si="126"/>
        <v>7.06</v>
      </c>
    </row>
    <row r="562" spans="1:19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  <c r="F562">
        <f t="shared" si="113"/>
        <v>19</v>
      </c>
      <c r="G562">
        <f t="shared" si="114"/>
        <v>0</v>
      </c>
      <c r="H562">
        <f t="shared" si="115"/>
        <v>0</v>
      </c>
      <c r="I562">
        <f t="shared" si="116"/>
        <v>19</v>
      </c>
      <c r="J562">
        <f t="shared" si="117"/>
        <v>0</v>
      </c>
      <c r="K562">
        <f t="shared" si="118"/>
        <v>0</v>
      </c>
      <c r="L562">
        <f t="shared" si="119"/>
        <v>760</v>
      </c>
      <c r="M562">
        <f t="shared" si="120"/>
        <v>769.37</v>
      </c>
      <c r="N562">
        <f t="shared" si="121"/>
        <v>0</v>
      </c>
      <c r="O562">
        <f t="shared" si="122"/>
        <v>0</v>
      </c>
      <c r="P562">
        <f t="shared" si="123"/>
        <v>769.37</v>
      </c>
      <c r="Q562">
        <f t="shared" si="124"/>
        <v>0</v>
      </c>
      <c r="R562">
        <f t="shared" si="125"/>
        <v>0</v>
      </c>
      <c r="S562">
        <f t="shared" si="126"/>
        <v>9.370000000000001</v>
      </c>
    </row>
    <row r="563" spans="1:19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  <c r="F563">
        <f t="shared" si="113"/>
        <v>26</v>
      </c>
      <c r="G563">
        <f t="shared" si="114"/>
        <v>0</v>
      </c>
      <c r="H563">
        <f t="shared" si="115"/>
        <v>26</v>
      </c>
      <c r="I563">
        <f t="shared" si="116"/>
        <v>0</v>
      </c>
      <c r="J563">
        <f t="shared" si="117"/>
        <v>0</v>
      </c>
      <c r="K563">
        <f t="shared" si="118"/>
        <v>0</v>
      </c>
      <c r="L563">
        <f t="shared" si="119"/>
        <v>780</v>
      </c>
      <c r="M563">
        <f t="shared" si="120"/>
        <v>792.33</v>
      </c>
      <c r="N563">
        <f t="shared" si="121"/>
        <v>0</v>
      </c>
      <c r="O563">
        <f t="shared" si="122"/>
        <v>792.33</v>
      </c>
      <c r="P563">
        <f t="shared" si="123"/>
        <v>0</v>
      </c>
      <c r="Q563">
        <f t="shared" si="124"/>
        <v>0</v>
      </c>
      <c r="R563">
        <f t="shared" si="125"/>
        <v>0</v>
      </c>
      <c r="S563">
        <f t="shared" si="126"/>
        <v>12.33</v>
      </c>
    </row>
    <row r="564" spans="1:19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  <c r="F564">
        <f t="shared" si="113"/>
        <v>22</v>
      </c>
      <c r="G564">
        <f t="shared" si="114"/>
        <v>0</v>
      </c>
      <c r="H564">
        <f t="shared" si="115"/>
        <v>0</v>
      </c>
      <c r="I564">
        <f t="shared" si="116"/>
        <v>0</v>
      </c>
      <c r="J564">
        <f t="shared" si="117"/>
        <v>22</v>
      </c>
      <c r="K564">
        <f t="shared" si="118"/>
        <v>0</v>
      </c>
      <c r="L564">
        <f t="shared" si="119"/>
        <v>1100</v>
      </c>
      <c r="M564">
        <f t="shared" si="120"/>
        <v>1120.05</v>
      </c>
      <c r="N564">
        <f t="shared" si="121"/>
        <v>0</v>
      </c>
      <c r="O564">
        <f t="shared" si="122"/>
        <v>0</v>
      </c>
      <c r="P564">
        <f t="shared" si="123"/>
        <v>0</v>
      </c>
      <c r="Q564">
        <f t="shared" si="124"/>
        <v>1120.05</v>
      </c>
      <c r="R564">
        <f t="shared" si="125"/>
        <v>0</v>
      </c>
      <c r="S564">
        <f t="shared" si="126"/>
        <v>20.05</v>
      </c>
    </row>
    <row r="565" spans="1:19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  <c r="F565">
        <f t="shared" si="113"/>
        <v>20</v>
      </c>
      <c r="G565">
        <f t="shared" si="114"/>
        <v>0</v>
      </c>
      <c r="H565">
        <f t="shared" si="115"/>
        <v>0</v>
      </c>
      <c r="I565">
        <f t="shared" si="116"/>
        <v>0</v>
      </c>
      <c r="J565">
        <f t="shared" si="117"/>
        <v>20</v>
      </c>
      <c r="K565">
        <f t="shared" si="118"/>
        <v>0</v>
      </c>
      <c r="L565">
        <f t="shared" si="119"/>
        <v>1000</v>
      </c>
      <c r="M565">
        <f t="shared" si="120"/>
        <v>1010.47</v>
      </c>
      <c r="N565">
        <f t="shared" si="121"/>
        <v>0</v>
      </c>
      <c r="O565">
        <f t="shared" si="122"/>
        <v>0</v>
      </c>
      <c r="P565">
        <f t="shared" si="123"/>
        <v>0</v>
      </c>
      <c r="Q565">
        <f t="shared" si="124"/>
        <v>1010.47</v>
      </c>
      <c r="R565">
        <f t="shared" si="125"/>
        <v>0</v>
      </c>
      <c r="S565">
        <f t="shared" si="126"/>
        <v>10.469999999999999</v>
      </c>
    </row>
    <row r="566" spans="1:19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  <c r="F566">
        <f t="shared" si="113"/>
        <v>12</v>
      </c>
      <c r="G566">
        <f t="shared" si="114"/>
        <v>0</v>
      </c>
      <c r="H566">
        <f t="shared" si="115"/>
        <v>0</v>
      </c>
      <c r="I566">
        <f t="shared" si="116"/>
        <v>0</v>
      </c>
      <c r="J566">
        <f t="shared" si="117"/>
        <v>0</v>
      </c>
      <c r="K566">
        <f t="shared" si="118"/>
        <v>12</v>
      </c>
      <c r="L566">
        <f t="shared" si="119"/>
        <v>720</v>
      </c>
      <c r="M566">
        <f t="shared" si="120"/>
        <v>734.68999999999994</v>
      </c>
      <c r="N566">
        <f t="shared" si="121"/>
        <v>0</v>
      </c>
      <c r="O566">
        <f t="shared" si="122"/>
        <v>0</v>
      </c>
      <c r="P566">
        <f t="shared" si="123"/>
        <v>0</v>
      </c>
      <c r="Q566">
        <f t="shared" si="124"/>
        <v>0</v>
      </c>
      <c r="R566">
        <f t="shared" si="125"/>
        <v>734.68999999999994</v>
      </c>
      <c r="S566">
        <f t="shared" si="126"/>
        <v>14.690000000000001</v>
      </c>
    </row>
    <row r="567" spans="1:19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  <c r="F567">
        <f t="shared" si="113"/>
        <v>26</v>
      </c>
      <c r="G567">
        <f t="shared" si="114"/>
        <v>0</v>
      </c>
      <c r="H567">
        <f t="shared" si="115"/>
        <v>0</v>
      </c>
      <c r="I567">
        <f t="shared" si="116"/>
        <v>0</v>
      </c>
      <c r="J567">
        <f t="shared" si="117"/>
        <v>0</v>
      </c>
      <c r="K567">
        <f t="shared" si="118"/>
        <v>26</v>
      </c>
      <c r="L567">
        <f t="shared" si="119"/>
        <v>1560</v>
      </c>
      <c r="M567">
        <f t="shared" si="120"/>
        <v>1569.1200000000001</v>
      </c>
      <c r="N567">
        <f t="shared" si="121"/>
        <v>0</v>
      </c>
      <c r="O567">
        <f t="shared" si="122"/>
        <v>0</v>
      </c>
      <c r="P567">
        <f t="shared" si="123"/>
        <v>0</v>
      </c>
      <c r="Q567">
        <f t="shared" si="124"/>
        <v>0</v>
      </c>
      <c r="R567">
        <f t="shared" si="125"/>
        <v>1569.1200000000001</v>
      </c>
      <c r="S567">
        <f t="shared" si="126"/>
        <v>9.120000000000001</v>
      </c>
    </row>
    <row r="568" spans="1:19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  <c r="F568">
        <f t="shared" si="113"/>
        <v>27</v>
      </c>
      <c r="G568">
        <f t="shared" si="114"/>
        <v>27</v>
      </c>
      <c r="H568">
        <f t="shared" si="115"/>
        <v>0</v>
      </c>
      <c r="I568">
        <f t="shared" si="116"/>
        <v>0</v>
      </c>
      <c r="J568">
        <f t="shared" si="117"/>
        <v>0</v>
      </c>
      <c r="K568">
        <f t="shared" si="118"/>
        <v>0</v>
      </c>
      <c r="L568">
        <f t="shared" si="119"/>
        <v>540</v>
      </c>
      <c r="M568">
        <f t="shared" si="120"/>
        <v>551.74</v>
      </c>
      <c r="N568">
        <f t="shared" si="121"/>
        <v>551.74</v>
      </c>
      <c r="O568">
        <f t="shared" si="122"/>
        <v>0</v>
      </c>
      <c r="P568">
        <f t="shared" si="123"/>
        <v>0</v>
      </c>
      <c r="Q568">
        <f t="shared" si="124"/>
        <v>0</v>
      </c>
      <c r="R568">
        <f t="shared" si="125"/>
        <v>0</v>
      </c>
      <c r="S568">
        <f t="shared" si="126"/>
        <v>11.74</v>
      </c>
    </row>
    <row r="569" spans="1:19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  <c r="F569">
        <f t="shared" si="113"/>
        <v>13</v>
      </c>
      <c r="G569">
        <f t="shared" si="114"/>
        <v>0</v>
      </c>
      <c r="H569">
        <f t="shared" si="115"/>
        <v>0</v>
      </c>
      <c r="I569">
        <f t="shared" si="116"/>
        <v>0</v>
      </c>
      <c r="J569">
        <f t="shared" si="117"/>
        <v>13</v>
      </c>
      <c r="K569">
        <f t="shared" si="118"/>
        <v>0</v>
      </c>
      <c r="L569">
        <f t="shared" si="119"/>
        <v>650</v>
      </c>
      <c r="M569">
        <f t="shared" si="120"/>
        <v>656.59999999999991</v>
      </c>
      <c r="N569">
        <f t="shared" si="121"/>
        <v>0</v>
      </c>
      <c r="O569">
        <f t="shared" si="122"/>
        <v>0</v>
      </c>
      <c r="P569">
        <f t="shared" si="123"/>
        <v>0</v>
      </c>
      <c r="Q569">
        <f t="shared" si="124"/>
        <v>656.59999999999991</v>
      </c>
      <c r="R569">
        <f t="shared" si="125"/>
        <v>0</v>
      </c>
      <c r="S569">
        <f t="shared" si="126"/>
        <v>6.6</v>
      </c>
    </row>
    <row r="570" spans="1:19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  <c r="F570">
        <f t="shared" si="113"/>
        <v>9</v>
      </c>
      <c r="G570">
        <f t="shared" si="114"/>
        <v>0</v>
      </c>
      <c r="H570">
        <f t="shared" si="115"/>
        <v>0</v>
      </c>
      <c r="I570">
        <f t="shared" si="116"/>
        <v>0</v>
      </c>
      <c r="J570">
        <f t="shared" si="117"/>
        <v>9</v>
      </c>
      <c r="K570">
        <f t="shared" si="118"/>
        <v>0</v>
      </c>
      <c r="L570">
        <f t="shared" si="119"/>
        <v>450</v>
      </c>
      <c r="M570">
        <f t="shared" si="120"/>
        <v>457.5</v>
      </c>
      <c r="N570">
        <f t="shared" si="121"/>
        <v>0</v>
      </c>
      <c r="O570">
        <f t="shared" si="122"/>
        <v>0</v>
      </c>
      <c r="P570">
        <f t="shared" si="123"/>
        <v>0</v>
      </c>
      <c r="Q570">
        <f t="shared" si="124"/>
        <v>457.5</v>
      </c>
      <c r="R570">
        <f t="shared" si="125"/>
        <v>0</v>
      </c>
      <c r="S570">
        <f t="shared" si="126"/>
        <v>7.5</v>
      </c>
    </row>
    <row r="571" spans="1:19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  <c r="F571">
        <f t="shared" si="113"/>
        <v>26</v>
      </c>
      <c r="G571">
        <f t="shared" si="114"/>
        <v>0</v>
      </c>
      <c r="H571">
        <f t="shared" si="115"/>
        <v>0</v>
      </c>
      <c r="I571">
        <f t="shared" si="116"/>
        <v>26</v>
      </c>
      <c r="J571">
        <f t="shared" si="117"/>
        <v>0</v>
      </c>
      <c r="K571">
        <f t="shared" si="118"/>
        <v>0</v>
      </c>
      <c r="L571">
        <f t="shared" si="119"/>
        <v>1040</v>
      </c>
      <c r="M571">
        <f t="shared" si="120"/>
        <v>1048.76</v>
      </c>
      <c r="N571">
        <f t="shared" si="121"/>
        <v>0</v>
      </c>
      <c r="O571">
        <f t="shared" si="122"/>
        <v>0</v>
      </c>
      <c r="P571">
        <f t="shared" si="123"/>
        <v>1048.76</v>
      </c>
      <c r="Q571">
        <f t="shared" si="124"/>
        <v>0</v>
      </c>
      <c r="R571">
        <f t="shared" si="125"/>
        <v>0</v>
      </c>
      <c r="S571">
        <f t="shared" si="126"/>
        <v>8.76</v>
      </c>
    </row>
    <row r="572" spans="1:19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  <c r="F572">
        <f t="shared" si="113"/>
        <v>3</v>
      </c>
      <c r="G572">
        <f t="shared" si="114"/>
        <v>0</v>
      </c>
      <c r="H572">
        <f t="shared" si="115"/>
        <v>0</v>
      </c>
      <c r="I572">
        <f t="shared" si="116"/>
        <v>0</v>
      </c>
      <c r="J572">
        <f t="shared" si="117"/>
        <v>0</v>
      </c>
      <c r="K572">
        <f t="shared" si="118"/>
        <v>3</v>
      </c>
      <c r="L572">
        <f t="shared" si="119"/>
        <v>180</v>
      </c>
      <c r="M572">
        <f t="shared" si="120"/>
        <v>184.36</v>
      </c>
      <c r="N572">
        <f t="shared" si="121"/>
        <v>0</v>
      </c>
      <c r="O572">
        <f t="shared" si="122"/>
        <v>0</v>
      </c>
      <c r="P572">
        <f t="shared" si="123"/>
        <v>0</v>
      </c>
      <c r="Q572">
        <f t="shared" si="124"/>
        <v>0</v>
      </c>
      <c r="R572">
        <f t="shared" si="125"/>
        <v>184.36</v>
      </c>
      <c r="S572">
        <f t="shared" si="126"/>
        <v>4.3600000000000003</v>
      </c>
    </row>
    <row r="573" spans="1:19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  <c r="F573">
        <f t="shared" si="113"/>
        <v>24</v>
      </c>
      <c r="G573">
        <f t="shared" si="114"/>
        <v>24</v>
      </c>
      <c r="H573">
        <f t="shared" si="115"/>
        <v>0</v>
      </c>
      <c r="I573">
        <f t="shared" si="116"/>
        <v>0</v>
      </c>
      <c r="J573">
        <f t="shared" si="117"/>
        <v>0</v>
      </c>
      <c r="K573">
        <f t="shared" si="118"/>
        <v>0</v>
      </c>
      <c r="L573">
        <f t="shared" si="119"/>
        <v>480</v>
      </c>
      <c r="M573">
        <f t="shared" si="120"/>
        <v>487.49</v>
      </c>
      <c r="N573">
        <f t="shared" si="121"/>
        <v>487.49</v>
      </c>
      <c r="O573">
        <f t="shared" si="122"/>
        <v>0</v>
      </c>
      <c r="P573">
        <f t="shared" si="123"/>
        <v>0</v>
      </c>
      <c r="Q573">
        <f t="shared" si="124"/>
        <v>0</v>
      </c>
      <c r="R573">
        <f t="shared" si="125"/>
        <v>0</v>
      </c>
      <c r="S573">
        <f t="shared" si="126"/>
        <v>7.49</v>
      </c>
    </row>
    <row r="574" spans="1:19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  <c r="F574">
        <f t="shared" si="113"/>
        <v>21</v>
      </c>
      <c r="G574">
        <f t="shared" si="114"/>
        <v>0</v>
      </c>
      <c r="H574">
        <f t="shared" si="115"/>
        <v>0</v>
      </c>
      <c r="I574">
        <f t="shared" si="116"/>
        <v>0</v>
      </c>
      <c r="J574">
        <f t="shared" si="117"/>
        <v>0</v>
      </c>
      <c r="K574">
        <f t="shared" si="118"/>
        <v>21</v>
      </c>
      <c r="L574">
        <f t="shared" si="119"/>
        <v>1260</v>
      </c>
      <c r="M574">
        <f t="shared" si="120"/>
        <v>1271.6699999999998</v>
      </c>
      <c r="N574">
        <f t="shared" si="121"/>
        <v>0</v>
      </c>
      <c r="O574">
        <f t="shared" si="122"/>
        <v>0</v>
      </c>
      <c r="P574">
        <f t="shared" si="123"/>
        <v>0</v>
      </c>
      <c r="Q574">
        <f t="shared" si="124"/>
        <v>0</v>
      </c>
      <c r="R574">
        <f t="shared" si="125"/>
        <v>1271.6699999999998</v>
      </c>
      <c r="S574">
        <f t="shared" si="126"/>
        <v>11.67</v>
      </c>
    </row>
    <row r="575" spans="1:19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  <c r="F575">
        <f t="shared" si="113"/>
        <v>5</v>
      </c>
      <c r="G575">
        <f t="shared" si="114"/>
        <v>5</v>
      </c>
      <c r="H575">
        <f t="shared" si="115"/>
        <v>0</v>
      </c>
      <c r="I575">
        <f t="shared" si="116"/>
        <v>0</v>
      </c>
      <c r="J575">
        <f t="shared" si="117"/>
        <v>0</v>
      </c>
      <c r="K575">
        <f t="shared" si="118"/>
        <v>0</v>
      </c>
      <c r="L575">
        <f t="shared" si="119"/>
        <v>100</v>
      </c>
      <c r="M575">
        <f t="shared" si="120"/>
        <v>114.5</v>
      </c>
      <c r="N575">
        <f t="shared" si="121"/>
        <v>114.5</v>
      </c>
      <c r="O575">
        <f t="shared" si="122"/>
        <v>0</v>
      </c>
      <c r="P575">
        <f t="shared" si="123"/>
        <v>0</v>
      </c>
      <c r="Q575">
        <f t="shared" si="124"/>
        <v>0</v>
      </c>
      <c r="R575">
        <f t="shared" si="125"/>
        <v>0</v>
      </c>
      <c r="S575">
        <f t="shared" si="126"/>
        <v>14.5</v>
      </c>
    </row>
    <row r="576" spans="1:19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 t="shared" si="113"/>
        <v>27</v>
      </c>
      <c r="G576">
        <f t="shared" si="114"/>
        <v>27</v>
      </c>
      <c r="H576">
        <f t="shared" si="115"/>
        <v>0</v>
      </c>
      <c r="I576">
        <f t="shared" si="116"/>
        <v>0</v>
      </c>
      <c r="J576">
        <f t="shared" si="117"/>
        <v>0</v>
      </c>
      <c r="K576">
        <f t="shared" si="118"/>
        <v>0</v>
      </c>
      <c r="L576">
        <f t="shared" si="119"/>
        <v>540</v>
      </c>
      <c r="M576">
        <f t="shared" si="120"/>
        <v>551.74</v>
      </c>
      <c r="N576">
        <f t="shared" si="121"/>
        <v>551.74</v>
      </c>
      <c r="O576">
        <f t="shared" si="122"/>
        <v>0</v>
      </c>
      <c r="P576">
        <f t="shared" si="123"/>
        <v>0</v>
      </c>
      <c r="Q576">
        <f t="shared" si="124"/>
        <v>0</v>
      </c>
      <c r="R576">
        <f t="shared" si="125"/>
        <v>0</v>
      </c>
      <c r="S576">
        <f t="shared" si="126"/>
        <v>11.74</v>
      </c>
    </row>
    <row r="577" spans="1:19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  <c r="F577">
        <f t="shared" si="113"/>
        <v>28</v>
      </c>
      <c r="G577">
        <f t="shared" si="114"/>
        <v>0</v>
      </c>
      <c r="H577">
        <f t="shared" si="115"/>
        <v>0</v>
      </c>
      <c r="I577">
        <f t="shared" si="116"/>
        <v>0</v>
      </c>
      <c r="J577">
        <f t="shared" si="117"/>
        <v>0</v>
      </c>
      <c r="K577">
        <f t="shared" si="118"/>
        <v>28</v>
      </c>
      <c r="L577">
        <f t="shared" si="119"/>
        <v>1680</v>
      </c>
      <c r="M577">
        <f t="shared" si="120"/>
        <v>1689.71</v>
      </c>
      <c r="N577">
        <f t="shared" si="121"/>
        <v>0</v>
      </c>
      <c r="O577">
        <f t="shared" si="122"/>
        <v>0</v>
      </c>
      <c r="P577">
        <f t="shared" si="123"/>
        <v>0</v>
      </c>
      <c r="Q577">
        <f t="shared" si="124"/>
        <v>0</v>
      </c>
      <c r="R577">
        <f t="shared" si="125"/>
        <v>1689.71</v>
      </c>
      <c r="S577">
        <f t="shared" si="126"/>
        <v>9.7100000000000009</v>
      </c>
    </row>
    <row r="578" spans="1:19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  <c r="F578">
        <f t="shared" si="113"/>
        <v>3</v>
      </c>
      <c r="G578">
        <f t="shared" si="114"/>
        <v>3</v>
      </c>
      <c r="H578">
        <f t="shared" si="115"/>
        <v>0</v>
      </c>
      <c r="I578">
        <f t="shared" si="116"/>
        <v>0</v>
      </c>
      <c r="J578">
        <f t="shared" si="117"/>
        <v>0</v>
      </c>
      <c r="K578">
        <f t="shared" si="118"/>
        <v>0</v>
      </c>
      <c r="L578">
        <f t="shared" si="119"/>
        <v>60</v>
      </c>
      <c r="M578">
        <f t="shared" si="120"/>
        <v>64.36</v>
      </c>
      <c r="N578">
        <f t="shared" si="121"/>
        <v>64.36</v>
      </c>
      <c r="O578">
        <f t="shared" si="122"/>
        <v>0</v>
      </c>
      <c r="P578">
        <f t="shared" si="123"/>
        <v>0</v>
      </c>
      <c r="Q578">
        <f t="shared" si="124"/>
        <v>0</v>
      </c>
      <c r="R578">
        <f t="shared" si="125"/>
        <v>0</v>
      </c>
      <c r="S578">
        <f t="shared" si="126"/>
        <v>4.3600000000000003</v>
      </c>
    </row>
    <row r="579" spans="1:19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  <c r="F579">
        <f t="shared" ref="F579:F642" si="127">DATEDIF(A579,B579,"d")</f>
        <v>12</v>
      </c>
      <c r="G579">
        <f t="shared" ref="G579:G642" si="128">IF($E579 = 2, $F579, 0)</f>
        <v>0</v>
      </c>
      <c r="H579">
        <f t="shared" ref="H579:H642" si="129">IF($E579 = 3, $F579, 0)</f>
        <v>0</v>
      </c>
      <c r="I579">
        <f t="shared" ref="I579:I642" si="130">IF($E579 = 4, $F579, 0)</f>
        <v>12</v>
      </c>
      <c r="J579">
        <f t="shared" ref="J579:J642" si="131">IF($E579 = 5, $F579, 0)</f>
        <v>0</v>
      </c>
      <c r="K579">
        <f t="shared" ref="K579:K642" si="132">IF($E579 = 6, $F579, 0)</f>
        <v>0</v>
      </c>
      <c r="L579">
        <f t="shared" ref="L579:L642" si="133">10*$E579*$F579</f>
        <v>480</v>
      </c>
      <c r="M579">
        <f t="shared" ref="M579:M642" si="134">$L579 + $C579 + $D579</f>
        <v>487.5</v>
      </c>
      <c r="N579">
        <f t="shared" ref="N579:N642" si="135">IF($E579 = 2, $M579, 0)</f>
        <v>0</v>
      </c>
      <c r="O579">
        <f t="shared" ref="O579:O642" si="136">IF($E579 = 3, $M579, 0)</f>
        <v>0</v>
      </c>
      <c r="P579">
        <f t="shared" ref="P579:P642" si="137">IF($E579 = 4, $M579, 0)</f>
        <v>487.5</v>
      </c>
      <c r="Q579">
        <f t="shared" ref="Q579:Q642" si="138">IF($E579 = 5, $M579, 0)</f>
        <v>0</v>
      </c>
      <c r="R579">
        <f t="shared" ref="R579:R642" si="139">IF($E579 = 6, $M579, 0)</f>
        <v>0</v>
      </c>
      <c r="S579">
        <f t="shared" ref="S579:S642" si="140">$C579+$D579</f>
        <v>7.5</v>
      </c>
    </row>
    <row r="580" spans="1:19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  <c r="F580">
        <f t="shared" si="127"/>
        <v>14</v>
      </c>
      <c r="G580">
        <f t="shared" si="128"/>
        <v>0</v>
      </c>
      <c r="H580">
        <f t="shared" si="129"/>
        <v>0</v>
      </c>
      <c r="I580">
        <f t="shared" si="130"/>
        <v>0</v>
      </c>
      <c r="J580">
        <f t="shared" si="131"/>
        <v>0</v>
      </c>
      <c r="K580">
        <f t="shared" si="132"/>
        <v>14</v>
      </c>
      <c r="L580">
        <f t="shared" si="133"/>
        <v>840</v>
      </c>
      <c r="M580">
        <f t="shared" si="134"/>
        <v>854.37</v>
      </c>
      <c r="N580">
        <f t="shared" si="135"/>
        <v>0</v>
      </c>
      <c r="O580">
        <f t="shared" si="136"/>
        <v>0</v>
      </c>
      <c r="P580">
        <f t="shared" si="137"/>
        <v>0</v>
      </c>
      <c r="Q580">
        <f t="shared" si="138"/>
        <v>0</v>
      </c>
      <c r="R580">
        <f t="shared" si="139"/>
        <v>854.37</v>
      </c>
      <c r="S580">
        <f t="shared" si="140"/>
        <v>14.37</v>
      </c>
    </row>
    <row r="581" spans="1:19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  <c r="F581">
        <f t="shared" si="127"/>
        <v>8</v>
      </c>
      <c r="G581">
        <f t="shared" si="128"/>
        <v>8</v>
      </c>
      <c r="H581">
        <f t="shared" si="129"/>
        <v>0</v>
      </c>
      <c r="I581">
        <f t="shared" si="130"/>
        <v>0</v>
      </c>
      <c r="J581">
        <f t="shared" si="131"/>
        <v>0</v>
      </c>
      <c r="K581">
        <f t="shared" si="132"/>
        <v>0</v>
      </c>
      <c r="L581">
        <f t="shared" si="133"/>
        <v>160</v>
      </c>
      <c r="M581">
        <f t="shared" si="134"/>
        <v>166.39</v>
      </c>
      <c r="N581">
        <f t="shared" si="135"/>
        <v>166.39</v>
      </c>
      <c r="O581">
        <f t="shared" si="136"/>
        <v>0</v>
      </c>
      <c r="P581">
        <f t="shared" si="137"/>
        <v>0</v>
      </c>
      <c r="Q581">
        <f t="shared" si="138"/>
        <v>0</v>
      </c>
      <c r="R581">
        <f t="shared" si="139"/>
        <v>0</v>
      </c>
      <c r="S581">
        <f t="shared" si="140"/>
        <v>6.3900000000000006</v>
      </c>
    </row>
    <row r="582" spans="1:19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  <c r="F582">
        <f t="shared" si="127"/>
        <v>5</v>
      </c>
      <c r="G582">
        <f t="shared" si="128"/>
        <v>0</v>
      </c>
      <c r="H582">
        <f t="shared" si="129"/>
        <v>5</v>
      </c>
      <c r="I582">
        <f t="shared" si="130"/>
        <v>0</v>
      </c>
      <c r="J582">
        <f t="shared" si="131"/>
        <v>0</v>
      </c>
      <c r="K582">
        <f t="shared" si="132"/>
        <v>0</v>
      </c>
      <c r="L582">
        <f t="shared" si="133"/>
        <v>150</v>
      </c>
      <c r="M582">
        <f t="shared" si="134"/>
        <v>159.37</v>
      </c>
      <c r="N582">
        <f t="shared" si="135"/>
        <v>0</v>
      </c>
      <c r="O582">
        <f t="shared" si="136"/>
        <v>159.37</v>
      </c>
      <c r="P582">
        <f t="shared" si="137"/>
        <v>0</v>
      </c>
      <c r="Q582">
        <f t="shared" si="138"/>
        <v>0</v>
      </c>
      <c r="R582">
        <f t="shared" si="139"/>
        <v>0</v>
      </c>
      <c r="S582">
        <f t="shared" si="140"/>
        <v>9.370000000000001</v>
      </c>
    </row>
    <row r="583" spans="1:19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  <c r="F583">
        <f t="shared" si="127"/>
        <v>20</v>
      </c>
      <c r="G583">
        <f t="shared" si="128"/>
        <v>0</v>
      </c>
      <c r="H583">
        <f t="shared" si="129"/>
        <v>0</v>
      </c>
      <c r="I583">
        <f t="shared" si="130"/>
        <v>0</v>
      </c>
      <c r="J583">
        <f t="shared" si="131"/>
        <v>20</v>
      </c>
      <c r="K583">
        <f t="shared" si="132"/>
        <v>0</v>
      </c>
      <c r="L583">
        <f t="shared" si="133"/>
        <v>1000</v>
      </c>
      <c r="M583">
        <f t="shared" si="134"/>
        <v>1010.87</v>
      </c>
      <c r="N583">
        <f t="shared" si="135"/>
        <v>0</v>
      </c>
      <c r="O583">
        <f t="shared" si="136"/>
        <v>0</v>
      </c>
      <c r="P583">
        <f t="shared" si="137"/>
        <v>0</v>
      </c>
      <c r="Q583">
        <f t="shared" si="138"/>
        <v>1010.87</v>
      </c>
      <c r="R583">
        <f t="shared" si="139"/>
        <v>0</v>
      </c>
      <c r="S583">
        <f t="shared" si="140"/>
        <v>10.87</v>
      </c>
    </row>
    <row r="584" spans="1:19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  <c r="F584">
        <f t="shared" si="127"/>
        <v>3</v>
      </c>
      <c r="G584">
        <f t="shared" si="128"/>
        <v>3</v>
      </c>
      <c r="H584">
        <f t="shared" si="129"/>
        <v>0</v>
      </c>
      <c r="I584">
        <f t="shared" si="130"/>
        <v>0</v>
      </c>
      <c r="J584">
        <f t="shared" si="131"/>
        <v>0</v>
      </c>
      <c r="K584">
        <f t="shared" si="132"/>
        <v>0</v>
      </c>
      <c r="L584">
        <f t="shared" si="133"/>
        <v>60</v>
      </c>
      <c r="M584">
        <f t="shared" si="134"/>
        <v>69.3</v>
      </c>
      <c r="N584">
        <f t="shared" si="135"/>
        <v>69.3</v>
      </c>
      <c r="O584">
        <f t="shared" si="136"/>
        <v>0</v>
      </c>
      <c r="P584">
        <f t="shared" si="137"/>
        <v>0</v>
      </c>
      <c r="Q584">
        <f t="shared" si="138"/>
        <v>0</v>
      </c>
      <c r="R584">
        <f t="shared" si="139"/>
        <v>0</v>
      </c>
      <c r="S584">
        <f t="shared" si="140"/>
        <v>9.3000000000000007</v>
      </c>
    </row>
    <row r="585" spans="1:19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  <c r="F585">
        <f t="shared" si="127"/>
        <v>2</v>
      </c>
      <c r="G585">
        <f t="shared" si="128"/>
        <v>2</v>
      </c>
      <c r="H585">
        <f t="shared" si="129"/>
        <v>0</v>
      </c>
      <c r="I585">
        <f t="shared" si="130"/>
        <v>0</v>
      </c>
      <c r="J585">
        <f t="shared" si="131"/>
        <v>0</v>
      </c>
      <c r="K585">
        <f t="shared" si="132"/>
        <v>0</v>
      </c>
      <c r="L585">
        <f t="shared" si="133"/>
        <v>40</v>
      </c>
      <c r="M585">
        <f t="shared" si="134"/>
        <v>47.25</v>
      </c>
      <c r="N585">
        <f t="shared" si="135"/>
        <v>47.25</v>
      </c>
      <c r="O585">
        <f t="shared" si="136"/>
        <v>0</v>
      </c>
      <c r="P585">
        <f t="shared" si="137"/>
        <v>0</v>
      </c>
      <c r="Q585">
        <f t="shared" si="138"/>
        <v>0</v>
      </c>
      <c r="R585">
        <f t="shared" si="139"/>
        <v>0</v>
      </c>
      <c r="S585">
        <f t="shared" si="140"/>
        <v>7.25</v>
      </c>
    </row>
    <row r="586" spans="1:19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  <c r="F586">
        <f t="shared" si="127"/>
        <v>17</v>
      </c>
      <c r="G586">
        <f t="shared" si="128"/>
        <v>0</v>
      </c>
      <c r="H586">
        <f t="shared" si="129"/>
        <v>0</v>
      </c>
      <c r="I586">
        <f t="shared" si="130"/>
        <v>0</v>
      </c>
      <c r="J586">
        <f t="shared" si="131"/>
        <v>17</v>
      </c>
      <c r="K586">
        <f t="shared" si="132"/>
        <v>0</v>
      </c>
      <c r="L586">
        <f t="shared" si="133"/>
        <v>850</v>
      </c>
      <c r="M586">
        <f t="shared" si="134"/>
        <v>856.93</v>
      </c>
      <c r="N586">
        <f t="shared" si="135"/>
        <v>0</v>
      </c>
      <c r="O586">
        <f t="shared" si="136"/>
        <v>0</v>
      </c>
      <c r="P586">
        <f t="shared" si="137"/>
        <v>0</v>
      </c>
      <c r="Q586">
        <f t="shared" si="138"/>
        <v>856.93</v>
      </c>
      <c r="R586">
        <f t="shared" si="139"/>
        <v>0</v>
      </c>
      <c r="S586">
        <f t="shared" si="140"/>
        <v>6.93</v>
      </c>
    </row>
    <row r="587" spans="1:19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  <c r="F587">
        <f t="shared" si="127"/>
        <v>12</v>
      </c>
      <c r="G587">
        <f t="shared" si="128"/>
        <v>0</v>
      </c>
      <c r="H587">
        <f t="shared" si="129"/>
        <v>0</v>
      </c>
      <c r="I587">
        <f t="shared" si="130"/>
        <v>12</v>
      </c>
      <c r="J587">
        <f t="shared" si="131"/>
        <v>0</v>
      </c>
      <c r="K587">
        <f t="shared" si="132"/>
        <v>0</v>
      </c>
      <c r="L587">
        <f t="shared" si="133"/>
        <v>480</v>
      </c>
      <c r="M587">
        <f t="shared" si="134"/>
        <v>487.49</v>
      </c>
      <c r="N587">
        <f t="shared" si="135"/>
        <v>0</v>
      </c>
      <c r="O587">
        <f t="shared" si="136"/>
        <v>0</v>
      </c>
      <c r="P587">
        <f t="shared" si="137"/>
        <v>487.49</v>
      </c>
      <c r="Q587">
        <f t="shared" si="138"/>
        <v>0</v>
      </c>
      <c r="R587">
        <f t="shared" si="139"/>
        <v>0</v>
      </c>
      <c r="S587">
        <f t="shared" si="140"/>
        <v>7.49</v>
      </c>
    </row>
    <row r="588" spans="1:19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  <c r="F588">
        <f t="shared" si="127"/>
        <v>3</v>
      </c>
      <c r="G588">
        <f t="shared" si="128"/>
        <v>0</v>
      </c>
      <c r="H588">
        <f t="shared" si="129"/>
        <v>0</v>
      </c>
      <c r="I588">
        <f t="shared" si="130"/>
        <v>0</v>
      </c>
      <c r="J588">
        <f t="shared" si="131"/>
        <v>3</v>
      </c>
      <c r="K588">
        <f t="shared" si="132"/>
        <v>0</v>
      </c>
      <c r="L588">
        <f t="shared" si="133"/>
        <v>150</v>
      </c>
      <c r="M588">
        <f t="shared" si="134"/>
        <v>163.36000000000001</v>
      </c>
      <c r="N588">
        <f t="shared" si="135"/>
        <v>0</v>
      </c>
      <c r="O588">
        <f t="shared" si="136"/>
        <v>0</v>
      </c>
      <c r="P588">
        <f t="shared" si="137"/>
        <v>0</v>
      </c>
      <c r="Q588">
        <f t="shared" si="138"/>
        <v>163.36000000000001</v>
      </c>
      <c r="R588">
        <f t="shared" si="139"/>
        <v>0</v>
      </c>
      <c r="S588">
        <f t="shared" si="140"/>
        <v>13.36</v>
      </c>
    </row>
    <row r="589" spans="1:19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  <c r="F589">
        <f t="shared" si="127"/>
        <v>6</v>
      </c>
      <c r="G589">
        <f t="shared" si="128"/>
        <v>0</v>
      </c>
      <c r="H589">
        <f t="shared" si="129"/>
        <v>6</v>
      </c>
      <c r="I589">
        <f t="shared" si="130"/>
        <v>0</v>
      </c>
      <c r="J589">
        <f t="shared" si="131"/>
        <v>0</v>
      </c>
      <c r="K589">
        <f t="shared" si="132"/>
        <v>0</v>
      </c>
      <c r="L589">
        <f t="shared" si="133"/>
        <v>180</v>
      </c>
      <c r="M589">
        <f t="shared" si="134"/>
        <v>194.5</v>
      </c>
      <c r="N589">
        <f t="shared" si="135"/>
        <v>0</v>
      </c>
      <c r="O589">
        <f t="shared" si="136"/>
        <v>194.5</v>
      </c>
      <c r="P589">
        <f t="shared" si="137"/>
        <v>0</v>
      </c>
      <c r="Q589">
        <f t="shared" si="138"/>
        <v>0</v>
      </c>
      <c r="R589">
        <f t="shared" si="139"/>
        <v>0</v>
      </c>
      <c r="S589">
        <f t="shared" si="140"/>
        <v>14.5</v>
      </c>
    </row>
    <row r="590" spans="1:19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  <c r="F590">
        <f t="shared" si="127"/>
        <v>7</v>
      </c>
      <c r="G590">
        <f t="shared" si="128"/>
        <v>0</v>
      </c>
      <c r="H590">
        <f t="shared" si="129"/>
        <v>7</v>
      </c>
      <c r="I590">
        <f t="shared" si="130"/>
        <v>0</v>
      </c>
      <c r="J590">
        <f t="shared" si="131"/>
        <v>0</v>
      </c>
      <c r="K590">
        <f t="shared" si="132"/>
        <v>0</v>
      </c>
      <c r="L590">
        <f t="shared" si="133"/>
        <v>210</v>
      </c>
      <c r="M590">
        <f t="shared" si="134"/>
        <v>220.87</v>
      </c>
      <c r="N590">
        <f t="shared" si="135"/>
        <v>0</v>
      </c>
      <c r="O590">
        <f t="shared" si="136"/>
        <v>220.87</v>
      </c>
      <c r="P590">
        <f t="shared" si="137"/>
        <v>0</v>
      </c>
      <c r="Q590">
        <f t="shared" si="138"/>
        <v>0</v>
      </c>
      <c r="R590">
        <f t="shared" si="139"/>
        <v>0</v>
      </c>
      <c r="S590">
        <f t="shared" si="140"/>
        <v>10.87</v>
      </c>
    </row>
    <row r="591" spans="1:19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  <c r="F591">
        <f t="shared" si="127"/>
        <v>18</v>
      </c>
      <c r="G591">
        <f t="shared" si="128"/>
        <v>0</v>
      </c>
      <c r="H591">
        <f t="shared" si="129"/>
        <v>0</v>
      </c>
      <c r="I591">
        <f t="shared" si="130"/>
        <v>0</v>
      </c>
      <c r="J591">
        <f t="shared" si="131"/>
        <v>0</v>
      </c>
      <c r="K591">
        <f t="shared" si="132"/>
        <v>18</v>
      </c>
      <c r="L591">
        <f t="shared" si="133"/>
        <v>1080</v>
      </c>
      <c r="M591">
        <f t="shared" si="134"/>
        <v>1085.72</v>
      </c>
      <c r="N591">
        <f t="shared" si="135"/>
        <v>0</v>
      </c>
      <c r="O591">
        <f t="shared" si="136"/>
        <v>0</v>
      </c>
      <c r="P591">
        <f t="shared" si="137"/>
        <v>0</v>
      </c>
      <c r="Q591">
        <f t="shared" si="138"/>
        <v>0</v>
      </c>
      <c r="R591">
        <f t="shared" si="139"/>
        <v>1085.72</v>
      </c>
      <c r="S591">
        <f t="shared" si="140"/>
        <v>5.7200000000000006</v>
      </c>
    </row>
    <row r="592" spans="1:19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  <c r="F592">
        <f t="shared" si="127"/>
        <v>6</v>
      </c>
      <c r="G592">
        <f t="shared" si="128"/>
        <v>6</v>
      </c>
      <c r="H592">
        <f t="shared" si="129"/>
        <v>0</v>
      </c>
      <c r="I592">
        <f t="shared" si="130"/>
        <v>0</v>
      </c>
      <c r="J592">
        <f t="shared" si="131"/>
        <v>0</v>
      </c>
      <c r="K592">
        <f t="shared" si="132"/>
        <v>0</v>
      </c>
      <c r="L592">
        <f t="shared" si="133"/>
        <v>120</v>
      </c>
      <c r="M592">
        <f t="shared" si="134"/>
        <v>125.72</v>
      </c>
      <c r="N592">
        <f t="shared" si="135"/>
        <v>125.72</v>
      </c>
      <c r="O592">
        <f t="shared" si="136"/>
        <v>0</v>
      </c>
      <c r="P592">
        <f t="shared" si="137"/>
        <v>0</v>
      </c>
      <c r="Q592">
        <f t="shared" si="138"/>
        <v>0</v>
      </c>
      <c r="R592">
        <f t="shared" si="139"/>
        <v>0</v>
      </c>
      <c r="S592">
        <f t="shared" si="140"/>
        <v>5.7200000000000006</v>
      </c>
    </row>
    <row r="593" spans="1:19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  <c r="F593">
        <f t="shared" si="127"/>
        <v>18</v>
      </c>
      <c r="G593">
        <f t="shared" si="128"/>
        <v>18</v>
      </c>
      <c r="H593">
        <f t="shared" si="129"/>
        <v>0</v>
      </c>
      <c r="I593">
        <f t="shared" si="130"/>
        <v>0</v>
      </c>
      <c r="J593">
        <f t="shared" si="131"/>
        <v>0</v>
      </c>
      <c r="K593">
        <f t="shared" si="132"/>
        <v>0</v>
      </c>
      <c r="L593">
        <f t="shared" si="133"/>
        <v>360</v>
      </c>
      <c r="M593">
        <f t="shared" si="134"/>
        <v>368.95000000000005</v>
      </c>
      <c r="N593">
        <f t="shared" si="135"/>
        <v>368.95000000000005</v>
      </c>
      <c r="O593">
        <f t="shared" si="136"/>
        <v>0</v>
      </c>
      <c r="P593">
        <f t="shared" si="137"/>
        <v>0</v>
      </c>
      <c r="Q593">
        <f t="shared" si="138"/>
        <v>0</v>
      </c>
      <c r="R593">
        <f t="shared" si="139"/>
        <v>0</v>
      </c>
      <c r="S593">
        <f t="shared" si="140"/>
        <v>8.9500000000000011</v>
      </c>
    </row>
    <row r="594" spans="1:19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  <c r="F594">
        <f t="shared" si="127"/>
        <v>2</v>
      </c>
      <c r="G594">
        <f t="shared" si="128"/>
        <v>0</v>
      </c>
      <c r="H594">
        <f t="shared" si="129"/>
        <v>0</v>
      </c>
      <c r="I594">
        <f t="shared" si="130"/>
        <v>2</v>
      </c>
      <c r="J594">
        <f t="shared" si="131"/>
        <v>0</v>
      </c>
      <c r="K594">
        <f t="shared" si="132"/>
        <v>0</v>
      </c>
      <c r="L594">
        <f t="shared" si="133"/>
        <v>80</v>
      </c>
      <c r="M594">
        <f t="shared" si="134"/>
        <v>86.600000000000009</v>
      </c>
      <c r="N594">
        <f t="shared" si="135"/>
        <v>0</v>
      </c>
      <c r="O594">
        <f t="shared" si="136"/>
        <v>0</v>
      </c>
      <c r="P594">
        <f t="shared" si="137"/>
        <v>86.600000000000009</v>
      </c>
      <c r="Q594">
        <f t="shared" si="138"/>
        <v>0</v>
      </c>
      <c r="R594">
        <f t="shared" si="139"/>
        <v>0</v>
      </c>
      <c r="S594">
        <f t="shared" si="140"/>
        <v>6.6</v>
      </c>
    </row>
    <row r="595" spans="1:19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  <c r="F595">
        <f t="shared" si="127"/>
        <v>25</v>
      </c>
      <c r="G595">
        <f t="shared" si="128"/>
        <v>25</v>
      </c>
      <c r="H595">
        <f t="shared" si="129"/>
        <v>0</v>
      </c>
      <c r="I595">
        <f t="shared" si="130"/>
        <v>0</v>
      </c>
      <c r="J595">
        <f t="shared" si="131"/>
        <v>0</v>
      </c>
      <c r="K595">
        <f t="shared" si="132"/>
        <v>0</v>
      </c>
      <c r="L595">
        <f t="shared" si="133"/>
        <v>500</v>
      </c>
      <c r="M595">
        <f t="shared" si="134"/>
        <v>503.65999999999997</v>
      </c>
      <c r="N595">
        <f t="shared" si="135"/>
        <v>503.65999999999997</v>
      </c>
      <c r="O595">
        <f t="shared" si="136"/>
        <v>0</v>
      </c>
      <c r="P595">
        <f t="shared" si="137"/>
        <v>0</v>
      </c>
      <c r="Q595">
        <f t="shared" si="138"/>
        <v>0</v>
      </c>
      <c r="R595">
        <f t="shared" si="139"/>
        <v>0</v>
      </c>
      <c r="S595">
        <f t="shared" si="140"/>
        <v>3.6599999999999997</v>
      </c>
    </row>
    <row r="596" spans="1:19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  <c r="F596">
        <f t="shared" si="127"/>
        <v>19</v>
      </c>
      <c r="G596">
        <f t="shared" si="128"/>
        <v>0</v>
      </c>
      <c r="H596">
        <f t="shared" si="129"/>
        <v>0</v>
      </c>
      <c r="I596">
        <f t="shared" si="130"/>
        <v>19</v>
      </c>
      <c r="J596">
        <f t="shared" si="131"/>
        <v>0</v>
      </c>
      <c r="K596">
        <f t="shared" si="132"/>
        <v>0</v>
      </c>
      <c r="L596">
        <f t="shared" si="133"/>
        <v>760</v>
      </c>
      <c r="M596">
        <f t="shared" si="134"/>
        <v>774.18000000000006</v>
      </c>
      <c r="N596">
        <f t="shared" si="135"/>
        <v>0</v>
      </c>
      <c r="O596">
        <f t="shared" si="136"/>
        <v>0</v>
      </c>
      <c r="P596">
        <f t="shared" si="137"/>
        <v>774.18000000000006</v>
      </c>
      <c r="Q596">
        <f t="shared" si="138"/>
        <v>0</v>
      </c>
      <c r="R596">
        <f t="shared" si="139"/>
        <v>0</v>
      </c>
      <c r="S596">
        <f t="shared" si="140"/>
        <v>14.18</v>
      </c>
    </row>
    <row r="597" spans="1:19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  <c r="F597">
        <f t="shared" si="127"/>
        <v>5</v>
      </c>
      <c r="G597">
        <f t="shared" si="128"/>
        <v>0</v>
      </c>
      <c r="H597">
        <f t="shared" si="129"/>
        <v>0</v>
      </c>
      <c r="I597">
        <f t="shared" si="130"/>
        <v>0</v>
      </c>
      <c r="J597">
        <f t="shared" si="131"/>
        <v>5</v>
      </c>
      <c r="K597">
        <f t="shared" si="132"/>
        <v>0</v>
      </c>
      <c r="L597">
        <f t="shared" si="133"/>
        <v>250</v>
      </c>
      <c r="M597">
        <f t="shared" si="134"/>
        <v>261.67</v>
      </c>
      <c r="N597">
        <f t="shared" si="135"/>
        <v>0</v>
      </c>
      <c r="O597">
        <f t="shared" si="136"/>
        <v>0</v>
      </c>
      <c r="P597">
        <f t="shared" si="137"/>
        <v>0</v>
      </c>
      <c r="Q597">
        <f t="shared" si="138"/>
        <v>261.67</v>
      </c>
      <c r="R597">
        <f t="shared" si="139"/>
        <v>0</v>
      </c>
      <c r="S597">
        <f t="shared" si="140"/>
        <v>11.67</v>
      </c>
    </row>
    <row r="598" spans="1:19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  <c r="F598">
        <f t="shared" si="127"/>
        <v>20</v>
      </c>
      <c r="G598">
        <f t="shared" si="128"/>
        <v>0</v>
      </c>
      <c r="H598">
        <f t="shared" si="129"/>
        <v>0</v>
      </c>
      <c r="I598">
        <f t="shared" si="130"/>
        <v>20</v>
      </c>
      <c r="J598">
        <f t="shared" si="131"/>
        <v>0</v>
      </c>
      <c r="K598">
        <f t="shared" si="132"/>
        <v>0</v>
      </c>
      <c r="L598">
        <f t="shared" si="133"/>
        <v>800</v>
      </c>
      <c r="M598">
        <f t="shared" si="134"/>
        <v>806.75</v>
      </c>
      <c r="N598">
        <f t="shared" si="135"/>
        <v>0</v>
      </c>
      <c r="O598">
        <f t="shared" si="136"/>
        <v>0</v>
      </c>
      <c r="P598">
        <f t="shared" si="137"/>
        <v>806.75</v>
      </c>
      <c r="Q598">
        <f t="shared" si="138"/>
        <v>0</v>
      </c>
      <c r="R598">
        <f t="shared" si="139"/>
        <v>0</v>
      </c>
      <c r="S598">
        <f t="shared" si="140"/>
        <v>6.75</v>
      </c>
    </row>
    <row r="599" spans="1:19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  <c r="F599">
        <f t="shared" si="127"/>
        <v>22</v>
      </c>
      <c r="G599">
        <f t="shared" si="128"/>
        <v>0</v>
      </c>
      <c r="H599">
        <f t="shared" si="129"/>
        <v>0</v>
      </c>
      <c r="I599">
        <f t="shared" si="130"/>
        <v>0</v>
      </c>
      <c r="J599">
        <f t="shared" si="131"/>
        <v>22</v>
      </c>
      <c r="K599">
        <f t="shared" si="132"/>
        <v>0</v>
      </c>
      <c r="L599">
        <f t="shared" si="133"/>
        <v>1100</v>
      </c>
      <c r="M599">
        <f t="shared" si="134"/>
        <v>1112</v>
      </c>
      <c r="N599">
        <f t="shared" si="135"/>
        <v>0</v>
      </c>
      <c r="O599">
        <f t="shared" si="136"/>
        <v>0</v>
      </c>
      <c r="P599">
        <f t="shared" si="137"/>
        <v>0</v>
      </c>
      <c r="Q599">
        <f t="shared" si="138"/>
        <v>1112</v>
      </c>
      <c r="R599">
        <f t="shared" si="139"/>
        <v>0</v>
      </c>
      <c r="S599">
        <f t="shared" si="140"/>
        <v>12</v>
      </c>
    </row>
    <row r="600" spans="1:19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  <c r="F600">
        <f t="shared" si="127"/>
        <v>2</v>
      </c>
      <c r="G600">
        <f t="shared" si="128"/>
        <v>0</v>
      </c>
      <c r="H600">
        <f t="shared" si="129"/>
        <v>2</v>
      </c>
      <c r="I600">
        <f t="shared" si="130"/>
        <v>0</v>
      </c>
      <c r="J600">
        <f t="shared" si="131"/>
        <v>0</v>
      </c>
      <c r="K600">
        <f t="shared" si="132"/>
        <v>0</v>
      </c>
      <c r="L600">
        <f t="shared" si="133"/>
        <v>60</v>
      </c>
      <c r="M600">
        <f t="shared" si="134"/>
        <v>72.33</v>
      </c>
      <c r="N600">
        <f t="shared" si="135"/>
        <v>0</v>
      </c>
      <c r="O600">
        <f t="shared" si="136"/>
        <v>72.33</v>
      </c>
      <c r="P600">
        <f t="shared" si="137"/>
        <v>0</v>
      </c>
      <c r="Q600">
        <f t="shared" si="138"/>
        <v>0</v>
      </c>
      <c r="R600">
        <f t="shared" si="139"/>
        <v>0</v>
      </c>
      <c r="S600">
        <f t="shared" si="140"/>
        <v>12.33</v>
      </c>
    </row>
    <row r="601" spans="1:19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  <c r="F601">
        <f t="shared" si="127"/>
        <v>19</v>
      </c>
      <c r="G601">
        <f t="shared" si="128"/>
        <v>19</v>
      </c>
      <c r="H601">
        <f t="shared" si="129"/>
        <v>0</v>
      </c>
      <c r="I601">
        <f t="shared" si="130"/>
        <v>0</v>
      </c>
      <c r="J601">
        <f t="shared" si="131"/>
        <v>0</v>
      </c>
      <c r="K601">
        <f t="shared" si="132"/>
        <v>0</v>
      </c>
      <c r="L601">
        <f t="shared" si="133"/>
        <v>380</v>
      </c>
      <c r="M601">
        <f t="shared" si="134"/>
        <v>386.6</v>
      </c>
      <c r="N601">
        <f t="shared" si="135"/>
        <v>386.6</v>
      </c>
      <c r="O601">
        <f t="shared" si="136"/>
        <v>0</v>
      </c>
      <c r="P601">
        <f t="shared" si="137"/>
        <v>0</v>
      </c>
      <c r="Q601">
        <f t="shared" si="138"/>
        <v>0</v>
      </c>
      <c r="R601">
        <f t="shared" si="139"/>
        <v>0</v>
      </c>
      <c r="S601">
        <f t="shared" si="140"/>
        <v>6.6</v>
      </c>
    </row>
    <row r="602" spans="1:19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  <c r="F602">
        <f t="shared" si="127"/>
        <v>15</v>
      </c>
      <c r="G602">
        <f t="shared" si="128"/>
        <v>15</v>
      </c>
      <c r="H602">
        <f t="shared" si="129"/>
        <v>0</v>
      </c>
      <c r="I602">
        <f t="shared" si="130"/>
        <v>0</v>
      </c>
      <c r="J602">
        <f t="shared" si="131"/>
        <v>0</v>
      </c>
      <c r="K602">
        <f t="shared" si="132"/>
        <v>0</v>
      </c>
      <c r="L602">
        <f t="shared" si="133"/>
        <v>300</v>
      </c>
      <c r="M602">
        <f t="shared" si="134"/>
        <v>314.5</v>
      </c>
      <c r="N602">
        <f t="shared" si="135"/>
        <v>314.5</v>
      </c>
      <c r="O602">
        <f t="shared" si="136"/>
        <v>0</v>
      </c>
      <c r="P602">
        <f t="shared" si="137"/>
        <v>0</v>
      </c>
      <c r="Q602">
        <f t="shared" si="138"/>
        <v>0</v>
      </c>
      <c r="R602">
        <f t="shared" si="139"/>
        <v>0</v>
      </c>
      <c r="S602">
        <f t="shared" si="140"/>
        <v>14.5</v>
      </c>
    </row>
    <row r="603" spans="1:19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  <c r="F603">
        <f t="shared" si="127"/>
        <v>20</v>
      </c>
      <c r="G603">
        <f t="shared" si="128"/>
        <v>20</v>
      </c>
      <c r="H603">
        <f t="shared" si="129"/>
        <v>0</v>
      </c>
      <c r="I603">
        <f t="shared" si="130"/>
        <v>0</v>
      </c>
      <c r="J603">
        <f t="shared" si="131"/>
        <v>0</v>
      </c>
      <c r="K603">
        <f t="shared" si="132"/>
        <v>0</v>
      </c>
      <c r="L603">
        <f t="shared" si="133"/>
        <v>400</v>
      </c>
      <c r="M603">
        <f t="shared" si="134"/>
        <v>403.83000000000004</v>
      </c>
      <c r="N603">
        <f t="shared" si="135"/>
        <v>403.83000000000004</v>
      </c>
      <c r="O603">
        <f t="shared" si="136"/>
        <v>0</v>
      </c>
      <c r="P603">
        <f t="shared" si="137"/>
        <v>0</v>
      </c>
      <c r="Q603">
        <f t="shared" si="138"/>
        <v>0</v>
      </c>
      <c r="R603">
        <f t="shared" si="139"/>
        <v>0</v>
      </c>
      <c r="S603">
        <f t="shared" si="140"/>
        <v>3.83</v>
      </c>
    </row>
    <row r="604" spans="1:19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  <c r="F604">
        <f t="shared" si="127"/>
        <v>26</v>
      </c>
      <c r="G604">
        <f t="shared" si="128"/>
        <v>0</v>
      </c>
      <c r="H604">
        <f t="shared" si="129"/>
        <v>0</v>
      </c>
      <c r="I604">
        <f t="shared" si="130"/>
        <v>0</v>
      </c>
      <c r="J604">
        <f t="shared" si="131"/>
        <v>0</v>
      </c>
      <c r="K604">
        <f t="shared" si="132"/>
        <v>26</v>
      </c>
      <c r="L604">
        <f t="shared" si="133"/>
        <v>1560</v>
      </c>
      <c r="M604">
        <f t="shared" si="134"/>
        <v>1562.35</v>
      </c>
      <c r="N604">
        <f t="shared" si="135"/>
        <v>0</v>
      </c>
      <c r="O604">
        <f t="shared" si="136"/>
        <v>0</v>
      </c>
      <c r="P604">
        <f t="shared" si="137"/>
        <v>0</v>
      </c>
      <c r="Q604">
        <f t="shared" si="138"/>
        <v>0</v>
      </c>
      <c r="R604">
        <f t="shared" si="139"/>
        <v>1562.35</v>
      </c>
      <c r="S604">
        <f t="shared" si="140"/>
        <v>2.35</v>
      </c>
    </row>
    <row r="605" spans="1:19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  <c r="F605">
        <f t="shared" si="127"/>
        <v>16</v>
      </c>
      <c r="G605">
        <f t="shared" si="128"/>
        <v>0</v>
      </c>
      <c r="H605">
        <f t="shared" si="129"/>
        <v>16</v>
      </c>
      <c r="I605">
        <f t="shared" si="130"/>
        <v>0</v>
      </c>
      <c r="J605">
        <f t="shared" si="131"/>
        <v>0</v>
      </c>
      <c r="K605">
        <f t="shared" si="132"/>
        <v>0</v>
      </c>
      <c r="L605">
        <f t="shared" si="133"/>
        <v>480</v>
      </c>
      <c r="M605">
        <f t="shared" si="134"/>
        <v>494.5</v>
      </c>
      <c r="N605">
        <f t="shared" si="135"/>
        <v>0</v>
      </c>
      <c r="O605">
        <f t="shared" si="136"/>
        <v>494.5</v>
      </c>
      <c r="P605">
        <f t="shared" si="137"/>
        <v>0</v>
      </c>
      <c r="Q605">
        <f t="shared" si="138"/>
        <v>0</v>
      </c>
      <c r="R605">
        <f t="shared" si="139"/>
        <v>0</v>
      </c>
      <c r="S605">
        <f t="shared" si="140"/>
        <v>14.5</v>
      </c>
    </row>
    <row r="606" spans="1:19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  <c r="F606">
        <f t="shared" si="127"/>
        <v>15</v>
      </c>
      <c r="G606">
        <f t="shared" si="128"/>
        <v>0</v>
      </c>
      <c r="H606">
        <f t="shared" si="129"/>
        <v>0</v>
      </c>
      <c r="I606">
        <f t="shared" si="130"/>
        <v>15</v>
      </c>
      <c r="J606">
        <f t="shared" si="131"/>
        <v>0</v>
      </c>
      <c r="K606">
        <f t="shared" si="132"/>
        <v>0</v>
      </c>
      <c r="L606">
        <f t="shared" si="133"/>
        <v>600</v>
      </c>
      <c r="M606">
        <f t="shared" si="134"/>
        <v>611.66999999999996</v>
      </c>
      <c r="N606">
        <f t="shared" si="135"/>
        <v>0</v>
      </c>
      <c r="O606">
        <f t="shared" si="136"/>
        <v>0</v>
      </c>
      <c r="P606">
        <f t="shared" si="137"/>
        <v>611.66999999999996</v>
      </c>
      <c r="Q606">
        <f t="shared" si="138"/>
        <v>0</v>
      </c>
      <c r="R606">
        <f t="shared" si="139"/>
        <v>0</v>
      </c>
      <c r="S606">
        <f t="shared" si="140"/>
        <v>11.67</v>
      </c>
    </row>
    <row r="607" spans="1:19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  <c r="F607">
        <f t="shared" si="127"/>
        <v>7</v>
      </c>
      <c r="G607">
        <f t="shared" si="128"/>
        <v>7</v>
      </c>
      <c r="H607">
        <f t="shared" si="129"/>
        <v>0</v>
      </c>
      <c r="I607">
        <f t="shared" si="130"/>
        <v>0</v>
      </c>
      <c r="J607">
        <f t="shared" si="131"/>
        <v>0</v>
      </c>
      <c r="K607">
        <f t="shared" si="132"/>
        <v>0</v>
      </c>
      <c r="L607">
        <f t="shared" si="133"/>
        <v>140</v>
      </c>
      <c r="M607">
        <f t="shared" si="134"/>
        <v>157.38999999999999</v>
      </c>
      <c r="N607">
        <f t="shared" si="135"/>
        <v>157.38999999999999</v>
      </c>
      <c r="O607">
        <f t="shared" si="136"/>
        <v>0</v>
      </c>
      <c r="P607">
        <f t="shared" si="137"/>
        <v>0</v>
      </c>
      <c r="Q607">
        <f t="shared" si="138"/>
        <v>0</v>
      </c>
      <c r="R607">
        <f t="shared" si="139"/>
        <v>0</v>
      </c>
      <c r="S607">
        <f t="shared" si="140"/>
        <v>17.39</v>
      </c>
    </row>
    <row r="608" spans="1:19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  <c r="F608">
        <f t="shared" si="127"/>
        <v>3</v>
      </c>
      <c r="G608">
        <f t="shared" si="128"/>
        <v>0</v>
      </c>
      <c r="H608">
        <f t="shared" si="129"/>
        <v>3</v>
      </c>
      <c r="I608">
        <f t="shared" si="130"/>
        <v>0</v>
      </c>
      <c r="J608">
        <f t="shared" si="131"/>
        <v>0</v>
      </c>
      <c r="K608">
        <f t="shared" si="132"/>
        <v>0</v>
      </c>
      <c r="L608">
        <f t="shared" si="133"/>
        <v>90</v>
      </c>
      <c r="M608">
        <f t="shared" si="134"/>
        <v>101.72</v>
      </c>
      <c r="N608">
        <f t="shared" si="135"/>
        <v>0</v>
      </c>
      <c r="O608">
        <f t="shared" si="136"/>
        <v>101.72</v>
      </c>
      <c r="P608">
        <f t="shared" si="137"/>
        <v>0</v>
      </c>
      <c r="Q608">
        <f t="shared" si="138"/>
        <v>0</v>
      </c>
      <c r="R608">
        <f t="shared" si="139"/>
        <v>0</v>
      </c>
      <c r="S608">
        <f t="shared" si="140"/>
        <v>11.72</v>
      </c>
    </row>
    <row r="609" spans="1:19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  <c r="F609">
        <f t="shared" si="127"/>
        <v>3</v>
      </c>
      <c r="G609">
        <f t="shared" si="128"/>
        <v>0</v>
      </c>
      <c r="H609">
        <f t="shared" si="129"/>
        <v>0</v>
      </c>
      <c r="I609">
        <f t="shared" si="130"/>
        <v>3</v>
      </c>
      <c r="J609">
        <f t="shared" si="131"/>
        <v>0</v>
      </c>
      <c r="K609">
        <f t="shared" si="132"/>
        <v>0</v>
      </c>
      <c r="L609">
        <f t="shared" si="133"/>
        <v>120</v>
      </c>
      <c r="M609">
        <f t="shared" si="134"/>
        <v>124.36</v>
      </c>
      <c r="N609">
        <f t="shared" si="135"/>
        <v>0</v>
      </c>
      <c r="O609">
        <f t="shared" si="136"/>
        <v>0</v>
      </c>
      <c r="P609">
        <f t="shared" si="137"/>
        <v>124.36</v>
      </c>
      <c r="Q609">
        <f t="shared" si="138"/>
        <v>0</v>
      </c>
      <c r="R609">
        <f t="shared" si="139"/>
        <v>0</v>
      </c>
      <c r="S609">
        <f t="shared" si="140"/>
        <v>4.3600000000000003</v>
      </c>
    </row>
    <row r="610" spans="1:19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  <c r="F610">
        <f t="shared" si="127"/>
        <v>20</v>
      </c>
      <c r="G610">
        <f t="shared" si="128"/>
        <v>20</v>
      </c>
      <c r="H610">
        <f t="shared" si="129"/>
        <v>0</v>
      </c>
      <c r="I610">
        <f t="shared" si="130"/>
        <v>0</v>
      </c>
      <c r="J610">
        <f t="shared" si="131"/>
        <v>0</v>
      </c>
      <c r="K610">
        <f t="shared" si="132"/>
        <v>0</v>
      </c>
      <c r="L610">
        <f t="shared" si="133"/>
        <v>400</v>
      </c>
      <c r="M610">
        <f t="shared" si="134"/>
        <v>405.92999999999995</v>
      </c>
      <c r="N610">
        <f t="shared" si="135"/>
        <v>405.92999999999995</v>
      </c>
      <c r="O610">
        <f t="shared" si="136"/>
        <v>0</v>
      </c>
      <c r="P610">
        <f t="shared" si="137"/>
        <v>0</v>
      </c>
      <c r="Q610">
        <f t="shared" si="138"/>
        <v>0</v>
      </c>
      <c r="R610">
        <f t="shared" si="139"/>
        <v>0</v>
      </c>
      <c r="S610">
        <f t="shared" si="140"/>
        <v>5.9300000000000006</v>
      </c>
    </row>
    <row r="611" spans="1:19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  <c r="F611">
        <f t="shared" si="127"/>
        <v>8</v>
      </c>
      <c r="G611">
        <f t="shared" si="128"/>
        <v>0</v>
      </c>
      <c r="H611">
        <f t="shared" si="129"/>
        <v>0</v>
      </c>
      <c r="I611">
        <f t="shared" si="130"/>
        <v>0</v>
      </c>
      <c r="J611">
        <f t="shared" si="131"/>
        <v>8</v>
      </c>
      <c r="K611">
        <f t="shared" si="132"/>
        <v>0</v>
      </c>
      <c r="L611">
        <f t="shared" si="133"/>
        <v>400</v>
      </c>
      <c r="M611">
        <f t="shared" si="134"/>
        <v>405.37</v>
      </c>
      <c r="N611">
        <f t="shared" si="135"/>
        <v>0</v>
      </c>
      <c r="O611">
        <f t="shared" si="136"/>
        <v>0</v>
      </c>
      <c r="P611">
        <f t="shared" si="137"/>
        <v>0</v>
      </c>
      <c r="Q611">
        <f t="shared" si="138"/>
        <v>405.37</v>
      </c>
      <c r="R611">
        <f t="shared" si="139"/>
        <v>0</v>
      </c>
      <c r="S611">
        <f t="shared" si="140"/>
        <v>5.37</v>
      </c>
    </row>
    <row r="612" spans="1:19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  <c r="F612">
        <f t="shared" si="127"/>
        <v>23</v>
      </c>
      <c r="G612">
        <f t="shared" si="128"/>
        <v>0</v>
      </c>
      <c r="H612">
        <f t="shared" si="129"/>
        <v>23</v>
      </c>
      <c r="I612">
        <f t="shared" si="130"/>
        <v>0</v>
      </c>
      <c r="J612">
        <f t="shared" si="131"/>
        <v>0</v>
      </c>
      <c r="K612">
        <f t="shared" si="132"/>
        <v>0</v>
      </c>
      <c r="L612">
        <f t="shared" si="133"/>
        <v>690</v>
      </c>
      <c r="M612">
        <f t="shared" si="134"/>
        <v>701.06999999999994</v>
      </c>
      <c r="N612">
        <f t="shared" si="135"/>
        <v>0</v>
      </c>
      <c r="O612">
        <f t="shared" si="136"/>
        <v>701.06999999999994</v>
      </c>
      <c r="P612">
        <f t="shared" si="137"/>
        <v>0</v>
      </c>
      <c r="Q612">
        <f t="shared" si="138"/>
        <v>0</v>
      </c>
      <c r="R612">
        <f t="shared" si="139"/>
        <v>0</v>
      </c>
      <c r="S612">
        <f t="shared" si="140"/>
        <v>11.069999999999999</v>
      </c>
    </row>
    <row r="613" spans="1:19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  <c r="F613">
        <f t="shared" si="127"/>
        <v>13</v>
      </c>
      <c r="G613">
        <f t="shared" si="128"/>
        <v>0</v>
      </c>
      <c r="H613">
        <f t="shared" si="129"/>
        <v>0</v>
      </c>
      <c r="I613">
        <f t="shared" si="130"/>
        <v>0</v>
      </c>
      <c r="J613">
        <f t="shared" si="131"/>
        <v>0</v>
      </c>
      <c r="K613">
        <f t="shared" si="132"/>
        <v>13</v>
      </c>
      <c r="L613">
        <f t="shared" si="133"/>
        <v>780</v>
      </c>
      <c r="M613">
        <f t="shared" si="134"/>
        <v>785.93</v>
      </c>
      <c r="N613">
        <f t="shared" si="135"/>
        <v>0</v>
      </c>
      <c r="O613">
        <f t="shared" si="136"/>
        <v>0</v>
      </c>
      <c r="P613">
        <f t="shared" si="137"/>
        <v>0</v>
      </c>
      <c r="Q613">
        <f t="shared" si="138"/>
        <v>0</v>
      </c>
      <c r="R613">
        <f t="shared" si="139"/>
        <v>785.93</v>
      </c>
      <c r="S613">
        <f t="shared" si="140"/>
        <v>5.9300000000000006</v>
      </c>
    </row>
    <row r="614" spans="1:19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  <c r="F614">
        <f t="shared" si="127"/>
        <v>8</v>
      </c>
      <c r="G614">
        <f t="shared" si="128"/>
        <v>0</v>
      </c>
      <c r="H614">
        <f t="shared" si="129"/>
        <v>0</v>
      </c>
      <c r="I614">
        <f t="shared" si="130"/>
        <v>8</v>
      </c>
      <c r="J614">
        <f t="shared" si="131"/>
        <v>0</v>
      </c>
      <c r="K614">
        <f t="shared" si="132"/>
        <v>0</v>
      </c>
      <c r="L614">
        <f t="shared" si="133"/>
        <v>320</v>
      </c>
      <c r="M614">
        <f t="shared" si="134"/>
        <v>331.67</v>
      </c>
      <c r="N614">
        <f t="shared" si="135"/>
        <v>0</v>
      </c>
      <c r="O614">
        <f t="shared" si="136"/>
        <v>0</v>
      </c>
      <c r="P614">
        <f t="shared" si="137"/>
        <v>331.67</v>
      </c>
      <c r="Q614">
        <f t="shared" si="138"/>
        <v>0</v>
      </c>
      <c r="R614">
        <f t="shared" si="139"/>
        <v>0</v>
      </c>
      <c r="S614">
        <f t="shared" si="140"/>
        <v>11.67</v>
      </c>
    </row>
    <row r="615" spans="1:19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  <c r="F615">
        <f t="shared" si="127"/>
        <v>16</v>
      </c>
      <c r="G615">
        <f t="shared" si="128"/>
        <v>0</v>
      </c>
      <c r="H615">
        <f t="shared" si="129"/>
        <v>16</v>
      </c>
      <c r="I615">
        <f t="shared" si="130"/>
        <v>0</v>
      </c>
      <c r="J615">
        <f t="shared" si="131"/>
        <v>0</v>
      </c>
      <c r="K615">
        <f t="shared" si="132"/>
        <v>0</v>
      </c>
      <c r="L615">
        <f t="shared" si="133"/>
        <v>480</v>
      </c>
      <c r="M615">
        <f t="shared" si="134"/>
        <v>489.19</v>
      </c>
      <c r="N615">
        <f t="shared" si="135"/>
        <v>0</v>
      </c>
      <c r="O615">
        <f t="shared" si="136"/>
        <v>489.19</v>
      </c>
      <c r="P615">
        <f t="shared" si="137"/>
        <v>0</v>
      </c>
      <c r="Q615">
        <f t="shared" si="138"/>
        <v>0</v>
      </c>
      <c r="R615">
        <f t="shared" si="139"/>
        <v>0</v>
      </c>
      <c r="S615">
        <f t="shared" si="140"/>
        <v>9.19</v>
      </c>
    </row>
    <row r="616" spans="1:19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  <c r="F616">
        <f t="shared" si="127"/>
        <v>18</v>
      </c>
      <c r="G616">
        <f t="shared" si="128"/>
        <v>0</v>
      </c>
      <c r="H616">
        <f t="shared" si="129"/>
        <v>18</v>
      </c>
      <c r="I616">
        <f t="shared" si="130"/>
        <v>0</v>
      </c>
      <c r="J616">
        <f t="shared" si="131"/>
        <v>0</v>
      </c>
      <c r="K616">
        <f t="shared" si="132"/>
        <v>0</v>
      </c>
      <c r="L616">
        <f t="shared" si="133"/>
        <v>540</v>
      </c>
      <c r="M616">
        <f t="shared" si="134"/>
        <v>550.47</v>
      </c>
      <c r="N616">
        <f t="shared" si="135"/>
        <v>0</v>
      </c>
      <c r="O616">
        <f t="shared" si="136"/>
        <v>550.47</v>
      </c>
      <c r="P616">
        <f t="shared" si="137"/>
        <v>0</v>
      </c>
      <c r="Q616">
        <f t="shared" si="138"/>
        <v>0</v>
      </c>
      <c r="R616">
        <f t="shared" si="139"/>
        <v>0</v>
      </c>
      <c r="S616">
        <f t="shared" si="140"/>
        <v>10.469999999999999</v>
      </c>
    </row>
    <row r="617" spans="1:19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  <c r="F617">
        <f t="shared" si="127"/>
        <v>10</v>
      </c>
      <c r="G617">
        <f t="shared" si="128"/>
        <v>0</v>
      </c>
      <c r="H617">
        <f t="shared" si="129"/>
        <v>0</v>
      </c>
      <c r="I617">
        <f t="shared" si="130"/>
        <v>10</v>
      </c>
      <c r="J617">
        <f t="shared" si="131"/>
        <v>0</v>
      </c>
      <c r="K617">
        <f t="shared" si="132"/>
        <v>0</v>
      </c>
      <c r="L617">
        <f t="shared" si="133"/>
        <v>400</v>
      </c>
      <c r="M617">
        <f t="shared" si="134"/>
        <v>409.37</v>
      </c>
      <c r="N617">
        <f t="shared" si="135"/>
        <v>0</v>
      </c>
      <c r="O617">
        <f t="shared" si="136"/>
        <v>0</v>
      </c>
      <c r="P617">
        <f t="shared" si="137"/>
        <v>409.37</v>
      </c>
      <c r="Q617">
        <f t="shared" si="138"/>
        <v>0</v>
      </c>
      <c r="R617">
        <f t="shared" si="139"/>
        <v>0</v>
      </c>
      <c r="S617">
        <f t="shared" si="140"/>
        <v>9.370000000000001</v>
      </c>
    </row>
    <row r="618" spans="1:19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  <c r="F618">
        <f t="shared" si="127"/>
        <v>21</v>
      </c>
      <c r="G618">
        <f t="shared" si="128"/>
        <v>0</v>
      </c>
      <c r="H618">
        <f t="shared" si="129"/>
        <v>0</v>
      </c>
      <c r="I618">
        <f t="shared" si="130"/>
        <v>0</v>
      </c>
      <c r="J618">
        <f t="shared" si="131"/>
        <v>0</v>
      </c>
      <c r="K618">
        <f t="shared" si="132"/>
        <v>21</v>
      </c>
      <c r="L618">
        <f t="shared" si="133"/>
        <v>1260</v>
      </c>
      <c r="M618">
        <f t="shared" si="134"/>
        <v>1266.3900000000001</v>
      </c>
      <c r="N618">
        <f t="shared" si="135"/>
        <v>0</v>
      </c>
      <c r="O618">
        <f t="shared" si="136"/>
        <v>0</v>
      </c>
      <c r="P618">
        <f t="shared" si="137"/>
        <v>0</v>
      </c>
      <c r="Q618">
        <f t="shared" si="138"/>
        <v>0</v>
      </c>
      <c r="R618">
        <f t="shared" si="139"/>
        <v>1266.3900000000001</v>
      </c>
      <c r="S618">
        <f t="shared" si="140"/>
        <v>6.3900000000000006</v>
      </c>
    </row>
    <row r="619" spans="1:19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  <c r="F619">
        <f t="shared" si="127"/>
        <v>21</v>
      </c>
      <c r="G619">
        <f t="shared" si="128"/>
        <v>0</v>
      </c>
      <c r="H619">
        <f t="shared" si="129"/>
        <v>0</v>
      </c>
      <c r="I619">
        <f t="shared" si="130"/>
        <v>21</v>
      </c>
      <c r="J619">
        <f t="shared" si="131"/>
        <v>0</v>
      </c>
      <c r="K619">
        <f t="shared" si="132"/>
        <v>0</v>
      </c>
      <c r="L619">
        <f t="shared" si="133"/>
        <v>840</v>
      </c>
      <c r="M619">
        <f t="shared" si="134"/>
        <v>849.07</v>
      </c>
      <c r="N619">
        <f t="shared" si="135"/>
        <v>0</v>
      </c>
      <c r="O619">
        <f t="shared" si="136"/>
        <v>0</v>
      </c>
      <c r="P619">
        <f t="shared" si="137"/>
        <v>849.07</v>
      </c>
      <c r="Q619">
        <f t="shared" si="138"/>
        <v>0</v>
      </c>
      <c r="R619">
        <f t="shared" si="139"/>
        <v>0</v>
      </c>
      <c r="S619">
        <f t="shared" si="140"/>
        <v>9.07</v>
      </c>
    </row>
    <row r="620" spans="1:19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  <c r="F620">
        <f t="shared" si="127"/>
        <v>8</v>
      </c>
      <c r="G620">
        <f t="shared" si="128"/>
        <v>0</v>
      </c>
      <c r="H620">
        <f t="shared" si="129"/>
        <v>0</v>
      </c>
      <c r="I620">
        <f t="shared" si="130"/>
        <v>0</v>
      </c>
      <c r="J620">
        <f t="shared" si="131"/>
        <v>0</v>
      </c>
      <c r="K620">
        <f t="shared" si="132"/>
        <v>8</v>
      </c>
      <c r="L620">
        <f t="shared" si="133"/>
        <v>480</v>
      </c>
      <c r="M620">
        <f t="shared" si="134"/>
        <v>487.06</v>
      </c>
      <c r="N620">
        <f t="shared" si="135"/>
        <v>0</v>
      </c>
      <c r="O620">
        <f t="shared" si="136"/>
        <v>0</v>
      </c>
      <c r="P620">
        <f t="shared" si="137"/>
        <v>0</v>
      </c>
      <c r="Q620">
        <f t="shared" si="138"/>
        <v>0</v>
      </c>
      <c r="R620">
        <f t="shared" si="139"/>
        <v>487.06</v>
      </c>
      <c r="S620">
        <f t="shared" si="140"/>
        <v>7.06</v>
      </c>
    </row>
    <row r="621" spans="1:19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  <c r="F621">
        <f t="shared" si="127"/>
        <v>10</v>
      </c>
      <c r="G621">
        <f t="shared" si="128"/>
        <v>10</v>
      </c>
      <c r="H621">
        <f t="shared" si="129"/>
        <v>0</v>
      </c>
      <c r="I621">
        <f t="shared" si="130"/>
        <v>0</v>
      </c>
      <c r="J621">
        <f t="shared" si="131"/>
        <v>0</v>
      </c>
      <c r="K621">
        <f t="shared" si="132"/>
        <v>0</v>
      </c>
      <c r="L621">
        <f t="shared" si="133"/>
        <v>200</v>
      </c>
      <c r="M621">
        <f t="shared" si="134"/>
        <v>209.07</v>
      </c>
      <c r="N621">
        <f t="shared" si="135"/>
        <v>209.07</v>
      </c>
      <c r="O621">
        <f t="shared" si="136"/>
        <v>0</v>
      </c>
      <c r="P621">
        <f t="shared" si="137"/>
        <v>0</v>
      </c>
      <c r="Q621">
        <f t="shared" si="138"/>
        <v>0</v>
      </c>
      <c r="R621">
        <f t="shared" si="139"/>
        <v>0</v>
      </c>
      <c r="S621">
        <f t="shared" si="140"/>
        <v>9.07</v>
      </c>
    </row>
    <row r="622" spans="1:19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  <c r="F622">
        <f t="shared" si="127"/>
        <v>6</v>
      </c>
      <c r="G622">
        <f t="shared" si="128"/>
        <v>0</v>
      </c>
      <c r="H622">
        <f t="shared" si="129"/>
        <v>0</v>
      </c>
      <c r="I622">
        <f t="shared" si="130"/>
        <v>0</v>
      </c>
      <c r="J622">
        <f t="shared" si="131"/>
        <v>6</v>
      </c>
      <c r="K622">
        <f t="shared" si="132"/>
        <v>0</v>
      </c>
      <c r="L622">
        <f t="shared" si="133"/>
        <v>300</v>
      </c>
      <c r="M622">
        <f t="shared" si="134"/>
        <v>303.65999999999997</v>
      </c>
      <c r="N622">
        <f t="shared" si="135"/>
        <v>0</v>
      </c>
      <c r="O622">
        <f t="shared" si="136"/>
        <v>0</v>
      </c>
      <c r="P622">
        <f t="shared" si="137"/>
        <v>0</v>
      </c>
      <c r="Q622">
        <f t="shared" si="138"/>
        <v>303.65999999999997</v>
      </c>
      <c r="R622">
        <f t="shared" si="139"/>
        <v>0</v>
      </c>
      <c r="S622">
        <f t="shared" si="140"/>
        <v>3.6599999999999997</v>
      </c>
    </row>
    <row r="623" spans="1:19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  <c r="F623">
        <f t="shared" si="127"/>
        <v>15</v>
      </c>
      <c r="G623">
        <f t="shared" si="128"/>
        <v>0</v>
      </c>
      <c r="H623">
        <f t="shared" si="129"/>
        <v>0</v>
      </c>
      <c r="I623">
        <f t="shared" si="130"/>
        <v>0</v>
      </c>
      <c r="J623">
        <f t="shared" si="131"/>
        <v>15</v>
      </c>
      <c r="K623">
        <f t="shared" si="132"/>
        <v>0</v>
      </c>
      <c r="L623">
        <f t="shared" si="133"/>
        <v>750</v>
      </c>
      <c r="M623">
        <f t="shared" si="134"/>
        <v>755.79</v>
      </c>
      <c r="N623">
        <f t="shared" si="135"/>
        <v>0</v>
      </c>
      <c r="O623">
        <f t="shared" si="136"/>
        <v>0</v>
      </c>
      <c r="P623">
        <f t="shared" si="137"/>
        <v>0</v>
      </c>
      <c r="Q623">
        <f t="shared" si="138"/>
        <v>755.79</v>
      </c>
      <c r="R623">
        <f t="shared" si="139"/>
        <v>0</v>
      </c>
      <c r="S623">
        <f t="shared" si="140"/>
        <v>5.79</v>
      </c>
    </row>
    <row r="624" spans="1:19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  <c r="F624">
        <f t="shared" si="127"/>
        <v>27</v>
      </c>
      <c r="G624">
        <f t="shared" si="128"/>
        <v>0</v>
      </c>
      <c r="H624">
        <f t="shared" si="129"/>
        <v>0</v>
      </c>
      <c r="I624">
        <f t="shared" si="130"/>
        <v>0</v>
      </c>
      <c r="J624">
        <f t="shared" si="131"/>
        <v>0</v>
      </c>
      <c r="K624">
        <f t="shared" si="132"/>
        <v>27</v>
      </c>
      <c r="L624">
        <f t="shared" si="133"/>
        <v>1620</v>
      </c>
      <c r="M624">
        <f t="shared" si="134"/>
        <v>1629.3</v>
      </c>
      <c r="N624">
        <f t="shared" si="135"/>
        <v>0</v>
      </c>
      <c r="O624">
        <f t="shared" si="136"/>
        <v>0</v>
      </c>
      <c r="P624">
        <f t="shared" si="137"/>
        <v>0</v>
      </c>
      <c r="Q624">
        <f t="shared" si="138"/>
        <v>0</v>
      </c>
      <c r="R624">
        <f t="shared" si="139"/>
        <v>1629.3</v>
      </c>
      <c r="S624">
        <f t="shared" si="140"/>
        <v>9.3000000000000007</v>
      </c>
    </row>
    <row r="625" spans="1:19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  <c r="F625">
        <f t="shared" si="127"/>
        <v>5</v>
      </c>
      <c r="G625">
        <f t="shared" si="128"/>
        <v>5</v>
      </c>
      <c r="H625">
        <f t="shared" si="129"/>
        <v>0</v>
      </c>
      <c r="I625">
        <f t="shared" si="130"/>
        <v>0</v>
      </c>
      <c r="J625">
        <f t="shared" si="131"/>
        <v>0</v>
      </c>
      <c r="K625">
        <f t="shared" si="132"/>
        <v>0</v>
      </c>
      <c r="L625">
        <f t="shared" si="133"/>
        <v>100</v>
      </c>
      <c r="M625">
        <f t="shared" si="134"/>
        <v>107.75</v>
      </c>
      <c r="N625">
        <f t="shared" si="135"/>
        <v>107.75</v>
      </c>
      <c r="O625">
        <f t="shared" si="136"/>
        <v>0</v>
      </c>
      <c r="P625">
        <f t="shared" si="137"/>
        <v>0</v>
      </c>
      <c r="Q625">
        <f t="shared" si="138"/>
        <v>0</v>
      </c>
      <c r="R625">
        <f t="shared" si="139"/>
        <v>0</v>
      </c>
      <c r="S625">
        <f t="shared" si="140"/>
        <v>7.75</v>
      </c>
    </row>
    <row r="626" spans="1:19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  <c r="F626">
        <f t="shared" si="127"/>
        <v>18</v>
      </c>
      <c r="G626">
        <f t="shared" si="128"/>
        <v>0</v>
      </c>
      <c r="H626">
        <f t="shared" si="129"/>
        <v>0</v>
      </c>
      <c r="I626">
        <f t="shared" si="130"/>
        <v>0</v>
      </c>
      <c r="J626">
        <f t="shared" si="131"/>
        <v>18</v>
      </c>
      <c r="K626">
        <f t="shared" si="132"/>
        <v>0</v>
      </c>
      <c r="L626">
        <f t="shared" si="133"/>
        <v>900</v>
      </c>
      <c r="M626">
        <f t="shared" si="134"/>
        <v>913.36</v>
      </c>
      <c r="N626">
        <f t="shared" si="135"/>
        <v>0</v>
      </c>
      <c r="O626">
        <f t="shared" si="136"/>
        <v>0</v>
      </c>
      <c r="P626">
        <f t="shared" si="137"/>
        <v>0</v>
      </c>
      <c r="Q626">
        <f t="shared" si="138"/>
        <v>913.36</v>
      </c>
      <c r="R626">
        <f t="shared" si="139"/>
        <v>0</v>
      </c>
      <c r="S626">
        <f t="shared" si="140"/>
        <v>13.36</v>
      </c>
    </row>
    <row r="627" spans="1:19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  <c r="F627">
        <f t="shared" si="127"/>
        <v>2</v>
      </c>
      <c r="G627">
        <f t="shared" si="128"/>
        <v>0</v>
      </c>
      <c r="H627">
        <f t="shared" si="129"/>
        <v>0</v>
      </c>
      <c r="I627">
        <f t="shared" si="130"/>
        <v>2</v>
      </c>
      <c r="J627">
        <f t="shared" si="131"/>
        <v>0</v>
      </c>
      <c r="K627">
        <f t="shared" si="132"/>
        <v>0</v>
      </c>
      <c r="L627">
        <f t="shared" si="133"/>
        <v>80</v>
      </c>
      <c r="M627">
        <f t="shared" si="134"/>
        <v>89.19</v>
      </c>
      <c r="N627">
        <f t="shared" si="135"/>
        <v>0</v>
      </c>
      <c r="O627">
        <f t="shared" si="136"/>
        <v>0</v>
      </c>
      <c r="P627">
        <f t="shared" si="137"/>
        <v>89.19</v>
      </c>
      <c r="Q627">
        <f t="shared" si="138"/>
        <v>0</v>
      </c>
      <c r="R627">
        <f t="shared" si="139"/>
        <v>0</v>
      </c>
      <c r="S627">
        <f t="shared" si="140"/>
        <v>9.19</v>
      </c>
    </row>
    <row r="628" spans="1:19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  <c r="F628">
        <f t="shared" si="127"/>
        <v>7</v>
      </c>
      <c r="G628">
        <f t="shared" si="128"/>
        <v>0</v>
      </c>
      <c r="H628">
        <f t="shared" si="129"/>
        <v>7</v>
      </c>
      <c r="I628">
        <f t="shared" si="130"/>
        <v>0</v>
      </c>
      <c r="J628">
        <f t="shared" si="131"/>
        <v>0</v>
      </c>
      <c r="K628">
        <f t="shared" si="132"/>
        <v>0</v>
      </c>
      <c r="L628">
        <f t="shared" si="133"/>
        <v>210</v>
      </c>
      <c r="M628">
        <f t="shared" si="134"/>
        <v>221.22</v>
      </c>
      <c r="N628">
        <f t="shared" si="135"/>
        <v>0</v>
      </c>
      <c r="O628">
        <f t="shared" si="136"/>
        <v>221.22</v>
      </c>
      <c r="P628">
        <f t="shared" si="137"/>
        <v>0</v>
      </c>
      <c r="Q628">
        <f t="shared" si="138"/>
        <v>0</v>
      </c>
      <c r="R628">
        <f t="shared" si="139"/>
        <v>0</v>
      </c>
      <c r="S628">
        <f t="shared" si="140"/>
        <v>11.219999999999999</v>
      </c>
    </row>
    <row r="629" spans="1:19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  <c r="F629">
        <f t="shared" si="127"/>
        <v>20</v>
      </c>
      <c r="G629">
        <f t="shared" si="128"/>
        <v>0</v>
      </c>
      <c r="H629">
        <f t="shared" si="129"/>
        <v>0</v>
      </c>
      <c r="I629">
        <f t="shared" si="130"/>
        <v>0</v>
      </c>
      <c r="J629">
        <f t="shared" si="131"/>
        <v>20</v>
      </c>
      <c r="K629">
        <f t="shared" si="132"/>
        <v>0</v>
      </c>
      <c r="L629">
        <f t="shared" si="133"/>
        <v>1000</v>
      </c>
      <c r="M629">
        <f t="shared" si="134"/>
        <v>1007.49</v>
      </c>
      <c r="N629">
        <f t="shared" si="135"/>
        <v>0</v>
      </c>
      <c r="O629">
        <f t="shared" si="136"/>
        <v>0</v>
      </c>
      <c r="P629">
        <f t="shared" si="137"/>
        <v>0</v>
      </c>
      <c r="Q629">
        <f t="shared" si="138"/>
        <v>1007.49</v>
      </c>
      <c r="R629">
        <f t="shared" si="139"/>
        <v>0</v>
      </c>
      <c r="S629">
        <f t="shared" si="140"/>
        <v>7.49</v>
      </c>
    </row>
    <row r="630" spans="1:19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  <c r="F630">
        <f t="shared" si="127"/>
        <v>28</v>
      </c>
      <c r="G630">
        <f t="shared" si="128"/>
        <v>0</v>
      </c>
      <c r="H630">
        <f t="shared" si="129"/>
        <v>0</v>
      </c>
      <c r="I630">
        <f t="shared" si="130"/>
        <v>0</v>
      </c>
      <c r="J630">
        <f t="shared" si="131"/>
        <v>0</v>
      </c>
      <c r="K630">
        <f t="shared" si="132"/>
        <v>28</v>
      </c>
      <c r="L630">
        <f t="shared" si="133"/>
        <v>1680</v>
      </c>
      <c r="M630">
        <f t="shared" si="134"/>
        <v>1687.5</v>
      </c>
      <c r="N630">
        <f t="shared" si="135"/>
        <v>0</v>
      </c>
      <c r="O630">
        <f t="shared" si="136"/>
        <v>0</v>
      </c>
      <c r="P630">
        <f t="shared" si="137"/>
        <v>0</v>
      </c>
      <c r="Q630">
        <f t="shared" si="138"/>
        <v>0</v>
      </c>
      <c r="R630">
        <f t="shared" si="139"/>
        <v>1687.5</v>
      </c>
      <c r="S630">
        <f t="shared" si="140"/>
        <v>7.5</v>
      </c>
    </row>
    <row r="631" spans="1:19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  <c r="F631">
        <f t="shared" si="127"/>
        <v>7</v>
      </c>
      <c r="G631">
        <f t="shared" si="128"/>
        <v>0</v>
      </c>
      <c r="H631">
        <f t="shared" si="129"/>
        <v>0</v>
      </c>
      <c r="I631">
        <f t="shared" si="130"/>
        <v>0</v>
      </c>
      <c r="J631">
        <f t="shared" si="131"/>
        <v>7</v>
      </c>
      <c r="K631">
        <f t="shared" si="132"/>
        <v>0</v>
      </c>
      <c r="L631">
        <f t="shared" si="133"/>
        <v>350</v>
      </c>
      <c r="M631">
        <f t="shared" si="134"/>
        <v>363.40999999999997</v>
      </c>
      <c r="N631">
        <f t="shared" si="135"/>
        <v>0</v>
      </c>
      <c r="O631">
        <f t="shared" si="136"/>
        <v>0</v>
      </c>
      <c r="P631">
        <f t="shared" si="137"/>
        <v>0</v>
      </c>
      <c r="Q631">
        <f t="shared" si="138"/>
        <v>363.40999999999997</v>
      </c>
      <c r="R631">
        <f t="shared" si="139"/>
        <v>0</v>
      </c>
      <c r="S631">
        <f t="shared" si="140"/>
        <v>13.41</v>
      </c>
    </row>
    <row r="632" spans="1:19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  <c r="F632">
        <f t="shared" si="127"/>
        <v>12</v>
      </c>
      <c r="G632">
        <f t="shared" si="128"/>
        <v>0</v>
      </c>
      <c r="H632">
        <f t="shared" si="129"/>
        <v>0</v>
      </c>
      <c r="I632">
        <f t="shared" si="130"/>
        <v>12</v>
      </c>
      <c r="J632">
        <f t="shared" si="131"/>
        <v>0</v>
      </c>
      <c r="K632">
        <f t="shared" si="132"/>
        <v>0</v>
      </c>
      <c r="L632">
        <f t="shared" si="133"/>
        <v>480</v>
      </c>
      <c r="M632">
        <f t="shared" si="134"/>
        <v>485.82</v>
      </c>
      <c r="N632">
        <f t="shared" si="135"/>
        <v>0</v>
      </c>
      <c r="O632">
        <f t="shared" si="136"/>
        <v>0</v>
      </c>
      <c r="P632">
        <f t="shared" si="137"/>
        <v>485.82</v>
      </c>
      <c r="Q632">
        <f t="shared" si="138"/>
        <v>0</v>
      </c>
      <c r="R632">
        <f t="shared" si="139"/>
        <v>0</v>
      </c>
      <c r="S632">
        <f t="shared" si="140"/>
        <v>5.82</v>
      </c>
    </row>
    <row r="633" spans="1:19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  <c r="F633">
        <f t="shared" si="127"/>
        <v>13</v>
      </c>
      <c r="G633">
        <f t="shared" si="128"/>
        <v>0</v>
      </c>
      <c r="H633">
        <f t="shared" si="129"/>
        <v>0</v>
      </c>
      <c r="I633">
        <f t="shared" si="130"/>
        <v>0</v>
      </c>
      <c r="J633">
        <f t="shared" si="131"/>
        <v>0</v>
      </c>
      <c r="K633">
        <f t="shared" si="132"/>
        <v>13</v>
      </c>
      <c r="L633">
        <f t="shared" si="133"/>
        <v>780</v>
      </c>
      <c r="M633">
        <f t="shared" si="134"/>
        <v>782.79000000000008</v>
      </c>
      <c r="N633">
        <f t="shared" si="135"/>
        <v>0</v>
      </c>
      <c r="O633">
        <f t="shared" si="136"/>
        <v>0</v>
      </c>
      <c r="P633">
        <f t="shared" si="137"/>
        <v>0</v>
      </c>
      <c r="Q633">
        <f t="shared" si="138"/>
        <v>0</v>
      </c>
      <c r="R633">
        <f t="shared" si="139"/>
        <v>782.79000000000008</v>
      </c>
      <c r="S633">
        <f t="shared" si="140"/>
        <v>2.79</v>
      </c>
    </row>
    <row r="634" spans="1:19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  <c r="F634">
        <f t="shared" si="127"/>
        <v>6</v>
      </c>
      <c r="G634">
        <f t="shared" si="128"/>
        <v>0</v>
      </c>
      <c r="H634">
        <f t="shared" si="129"/>
        <v>0</v>
      </c>
      <c r="I634">
        <f t="shared" si="130"/>
        <v>6</v>
      </c>
      <c r="J634">
        <f t="shared" si="131"/>
        <v>0</v>
      </c>
      <c r="K634">
        <f t="shared" si="132"/>
        <v>0</v>
      </c>
      <c r="L634">
        <f t="shared" si="133"/>
        <v>240</v>
      </c>
      <c r="M634">
        <f t="shared" si="134"/>
        <v>245.82</v>
      </c>
      <c r="N634">
        <f t="shared" si="135"/>
        <v>0</v>
      </c>
      <c r="O634">
        <f t="shared" si="136"/>
        <v>0</v>
      </c>
      <c r="P634">
        <f t="shared" si="137"/>
        <v>245.82</v>
      </c>
      <c r="Q634">
        <f t="shared" si="138"/>
        <v>0</v>
      </c>
      <c r="R634">
        <f t="shared" si="139"/>
        <v>0</v>
      </c>
      <c r="S634">
        <f t="shared" si="140"/>
        <v>5.82</v>
      </c>
    </row>
    <row r="635" spans="1:19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  <c r="F635">
        <f t="shared" si="127"/>
        <v>15</v>
      </c>
      <c r="G635">
        <f t="shared" si="128"/>
        <v>0</v>
      </c>
      <c r="H635">
        <f t="shared" si="129"/>
        <v>0</v>
      </c>
      <c r="I635">
        <f t="shared" si="130"/>
        <v>0</v>
      </c>
      <c r="J635">
        <f t="shared" si="131"/>
        <v>15</v>
      </c>
      <c r="K635">
        <f t="shared" si="132"/>
        <v>0</v>
      </c>
      <c r="L635">
        <f t="shared" si="133"/>
        <v>750</v>
      </c>
      <c r="M635">
        <f t="shared" si="134"/>
        <v>755.81999999999994</v>
      </c>
      <c r="N635">
        <f t="shared" si="135"/>
        <v>0</v>
      </c>
      <c r="O635">
        <f t="shared" si="136"/>
        <v>0</v>
      </c>
      <c r="P635">
        <f t="shared" si="137"/>
        <v>0</v>
      </c>
      <c r="Q635">
        <f t="shared" si="138"/>
        <v>755.81999999999994</v>
      </c>
      <c r="R635">
        <f t="shared" si="139"/>
        <v>0</v>
      </c>
      <c r="S635">
        <f t="shared" si="140"/>
        <v>5.82</v>
      </c>
    </row>
    <row r="636" spans="1:19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  <c r="F636">
        <f t="shared" si="127"/>
        <v>3</v>
      </c>
      <c r="G636">
        <f t="shared" si="128"/>
        <v>0</v>
      </c>
      <c r="H636">
        <f t="shared" si="129"/>
        <v>0</v>
      </c>
      <c r="I636">
        <f t="shared" si="130"/>
        <v>0</v>
      </c>
      <c r="J636">
        <f t="shared" si="131"/>
        <v>3</v>
      </c>
      <c r="K636">
        <f t="shared" si="132"/>
        <v>0</v>
      </c>
      <c r="L636">
        <f t="shared" si="133"/>
        <v>150</v>
      </c>
      <c r="M636">
        <f t="shared" si="134"/>
        <v>154.04</v>
      </c>
      <c r="N636">
        <f t="shared" si="135"/>
        <v>0</v>
      </c>
      <c r="O636">
        <f t="shared" si="136"/>
        <v>0</v>
      </c>
      <c r="P636">
        <f t="shared" si="137"/>
        <v>0</v>
      </c>
      <c r="Q636">
        <f t="shared" si="138"/>
        <v>154.04</v>
      </c>
      <c r="R636">
        <f t="shared" si="139"/>
        <v>0</v>
      </c>
      <c r="S636">
        <f t="shared" si="140"/>
        <v>4.04</v>
      </c>
    </row>
    <row r="637" spans="1:19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  <c r="F637">
        <f t="shared" si="127"/>
        <v>28</v>
      </c>
      <c r="G637">
        <f t="shared" si="128"/>
        <v>0</v>
      </c>
      <c r="H637">
        <f t="shared" si="129"/>
        <v>28</v>
      </c>
      <c r="I637">
        <f t="shared" si="130"/>
        <v>0</v>
      </c>
      <c r="J637">
        <f t="shared" si="131"/>
        <v>0</v>
      </c>
      <c r="K637">
        <f t="shared" si="132"/>
        <v>0</v>
      </c>
      <c r="L637">
        <f t="shared" si="133"/>
        <v>840</v>
      </c>
      <c r="M637">
        <f t="shared" si="134"/>
        <v>845.79</v>
      </c>
      <c r="N637">
        <f t="shared" si="135"/>
        <v>0</v>
      </c>
      <c r="O637">
        <f t="shared" si="136"/>
        <v>845.79</v>
      </c>
      <c r="P637">
        <f t="shared" si="137"/>
        <v>0</v>
      </c>
      <c r="Q637">
        <f t="shared" si="138"/>
        <v>0</v>
      </c>
      <c r="R637">
        <f t="shared" si="139"/>
        <v>0</v>
      </c>
      <c r="S637">
        <f t="shared" si="140"/>
        <v>5.79</v>
      </c>
    </row>
    <row r="638" spans="1:19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  <c r="F638">
        <f t="shared" si="127"/>
        <v>17</v>
      </c>
      <c r="G638">
        <f t="shared" si="128"/>
        <v>0</v>
      </c>
      <c r="H638">
        <f t="shared" si="129"/>
        <v>0</v>
      </c>
      <c r="I638">
        <f t="shared" si="130"/>
        <v>0</v>
      </c>
      <c r="J638">
        <f t="shared" si="131"/>
        <v>0</v>
      </c>
      <c r="K638">
        <f t="shared" si="132"/>
        <v>17</v>
      </c>
      <c r="L638">
        <f t="shared" si="133"/>
        <v>1020</v>
      </c>
      <c r="M638">
        <f t="shared" si="134"/>
        <v>1022.06</v>
      </c>
      <c r="N638">
        <f t="shared" si="135"/>
        <v>0</v>
      </c>
      <c r="O638">
        <f t="shared" si="136"/>
        <v>0</v>
      </c>
      <c r="P638">
        <f t="shared" si="137"/>
        <v>0</v>
      </c>
      <c r="Q638">
        <f t="shared" si="138"/>
        <v>0</v>
      </c>
      <c r="R638">
        <f t="shared" si="139"/>
        <v>1022.06</v>
      </c>
      <c r="S638">
        <f t="shared" si="140"/>
        <v>2.0599999999999996</v>
      </c>
    </row>
    <row r="639" spans="1:19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  <c r="F639">
        <f t="shared" si="127"/>
        <v>23</v>
      </c>
      <c r="G639">
        <f t="shared" si="128"/>
        <v>0</v>
      </c>
      <c r="H639">
        <f t="shared" si="129"/>
        <v>0</v>
      </c>
      <c r="I639">
        <f t="shared" si="130"/>
        <v>23</v>
      </c>
      <c r="J639">
        <f t="shared" si="131"/>
        <v>0</v>
      </c>
      <c r="K639">
        <f t="shared" si="132"/>
        <v>0</v>
      </c>
      <c r="L639">
        <f t="shared" si="133"/>
        <v>920</v>
      </c>
      <c r="M639">
        <f t="shared" si="134"/>
        <v>923.83</v>
      </c>
      <c r="N639">
        <f t="shared" si="135"/>
        <v>0</v>
      </c>
      <c r="O639">
        <f t="shared" si="136"/>
        <v>0</v>
      </c>
      <c r="P639">
        <f t="shared" si="137"/>
        <v>923.83</v>
      </c>
      <c r="Q639">
        <f t="shared" si="138"/>
        <v>0</v>
      </c>
      <c r="R639">
        <f t="shared" si="139"/>
        <v>0</v>
      </c>
      <c r="S639">
        <f t="shared" si="140"/>
        <v>3.83</v>
      </c>
    </row>
    <row r="640" spans="1:19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  <c r="F640">
        <f t="shared" si="127"/>
        <v>6</v>
      </c>
      <c r="G640">
        <f t="shared" si="128"/>
        <v>6</v>
      </c>
      <c r="H640">
        <f t="shared" si="129"/>
        <v>0</v>
      </c>
      <c r="I640">
        <f t="shared" si="130"/>
        <v>0</v>
      </c>
      <c r="J640">
        <f t="shared" si="131"/>
        <v>0</v>
      </c>
      <c r="K640">
        <f t="shared" si="132"/>
        <v>0</v>
      </c>
      <c r="L640">
        <f t="shared" si="133"/>
        <v>120</v>
      </c>
      <c r="M640">
        <f t="shared" si="134"/>
        <v>123.83</v>
      </c>
      <c r="N640">
        <f t="shared" si="135"/>
        <v>123.83</v>
      </c>
      <c r="O640">
        <f t="shared" si="136"/>
        <v>0</v>
      </c>
      <c r="P640">
        <f t="shared" si="137"/>
        <v>0</v>
      </c>
      <c r="Q640">
        <f t="shared" si="138"/>
        <v>0</v>
      </c>
      <c r="R640">
        <f t="shared" si="139"/>
        <v>0</v>
      </c>
      <c r="S640">
        <f t="shared" si="140"/>
        <v>3.83</v>
      </c>
    </row>
    <row r="641" spans="1:19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  <c r="F641">
        <f t="shared" si="127"/>
        <v>20</v>
      </c>
      <c r="G641">
        <f t="shared" si="128"/>
        <v>0</v>
      </c>
      <c r="H641">
        <f t="shared" si="129"/>
        <v>0</v>
      </c>
      <c r="I641">
        <f t="shared" si="130"/>
        <v>0</v>
      </c>
      <c r="J641">
        <f t="shared" si="131"/>
        <v>20</v>
      </c>
      <c r="K641">
        <f t="shared" si="132"/>
        <v>0</v>
      </c>
      <c r="L641">
        <f t="shared" si="133"/>
        <v>1000</v>
      </c>
      <c r="M641">
        <f t="shared" si="134"/>
        <v>1004.36</v>
      </c>
      <c r="N641">
        <f t="shared" si="135"/>
        <v>0</v>
      </c>
      <c r="O641">
        <f t="shared" si="136"/>
        <v>0</v>
      </c>
      <c r="P641">
        <f t="shared" si="137"/>
        <v>0</v>
      </c>
      <c r="Q641">
        <f t="shared" si="138"/>
        <v>1004.36</v>
      </c>
      <c r="R641">
        <f t="shared" si="139"/>
        <v>0</v>
      </c>
      <c r="S641">
        <f t="shared" si="140"/>
        <v>4.3600000000000003</v>
      </c>
    </row>
    <row r="642" spans="1:19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  <c r="F642">
        <f t="shared" si="127"/>
        <v>11</v>
      </c>
      <c r="G642">
        <f t="shared" si="128"/>
        <v>0</v>
      </c>
      <c r="H642">
        <f t="shared" si="129"/>
        <v>0</v>
      </c>
      <c r="I642">
        <f t="shared" si="130"/>
        <v>11</v>
      </c>
      <c r="J642">
        <f t="shared" si="131"/>
        <v>0</v>
      </c>
      <c r="K642">
        <f t="shared" si="132"/>
        <v>0</v>
      </c>
      <c r="L642">
        <f t="shared" si="133"/>
        <v>440</v>
      </c>
      <c r="M642">
        <f t="shared" si="134"/>
        <v>451.72</v>
      </c>
      <c r="N642">
        <f t="shared" si="135"/>
        <v>0</v>
      </c>
      <c r="O642">
        <f t="shared" si="136"/>
        <v>0</v>
      </c>
      <c r="P642">
        <f t="shared" si="137"/>
        <v>451.72</v>
      </c>
      <c r="Q642">
        <f t="shared" si="138"/>
        <v>0</v>
      </c>
      <c r="R642">
        <f t="shared" si="139"/>
        <v>0</v>
      </c>
      <c r="S642">
        <f t="shared" si="140"/>
        <v>11.72</v>
      </c>
    </row>
    <row r="643" spans="1:19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  <c r="F643">
        <f t="shared" ref="F643:F706" si="141">DATEDIF(A643,B643,"d")</f>
        <v>22</v>
      </c>
      <c r="G643">
        <f t="shared" ref="G643:G706" si="142">IF($E643 = 2, $F643, 0)</f>
        <v>0</v>
      </c>
      <c r="H643">
        <f t="shared" ref="H643:H706" si="143">IF($E643 = 3, $F643, 0)</f>
        <v>22</v>
      </c>
      <c r="I643">
        <f t="shared" ref="I643:I706" si="144">IF($E643 = 4, $F643, 0)</f>
        <v>0</v>
      </c>
      <c r="J643">
        <f t="shared" ref="J643:J706" si="145">IF($E643 = 5, $F643, 0)</f>
        <v>0</v>
      </c>
      <c r="K643">
        <f t="shared" ref="K643:K706" si="146">IF($E643 = 6, $F643, 0)</f>
        <v>0</v>
      </c>
      <c r="L643">
        <f t="shared" ref="L643:L706" si="147">10*$E643*$F643</f>
        <v>660</v>
      </c>
      <c r="M643">
        <f t="shared" ref="M643:M706" si="148">$L643 + $C643 + $D643</f>
        <v>673.41000000000008</v>
      </c>
      <c r="N643">
        <f t="shared" ref="N643:N706" si="149">IF($E643 = 2, $M643, 0)</f>
        <v>0</v>
      </c>
      <c r="O643">
        <f t="shared" ref="O643:O706" si="150">IF($E643 = 3, $M643, 0)</f>
        <v>673.41000000000008</v>
      </c>
      <c r="P643">
        <f t="shared" ref="P643:P706" si="151">IF($E643 = 4, $M643, 0)</f>
        <v>0</v>
      </c>
      <c r="Q643">
        <f t="shared" ref="Q643:Q706" si="152">IF($E643 = 5, $M643, 0)</f>
        <v>0</v>
      </c>
      <c r="R643">
        <f t="shared" ref="R643:R706" si="153">IF($E643 = 6, $M643, 0)</f>
        <v>0</v>
      </c>
      <c r="S643">
        <f t="shared" ref="S643:S706" si="154">$C643+$D643</f>
        <v>13.41</v>
      </c>
    </row>
    <row r="644" spans="1:19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  <c r="F644">
        <f t="shared" si="141"/>
        <v>21</v>
      </c>
      <c r="G644">
        <f t="shared" si="142"/>
        <v>21</v>
      </c>
      <c r="H644">
        <f t="shared" si="143"/>
        <v>0</v>
      </c>
      <c r="I644">
        <f t="shared" si="144"/>
        <v>0</v>
      </c>
      <c r="J644">
        <f t="shared" si="145"/>
        <v>0</v>
      </c>
      <c r="K644">
        <f t="shared" si="146"/>
        <v>0</v>
      </c>
      <c r="L644">
        <f t="shared" si="147"/>
        <v>420</v>
      </c>
      <c r="M644">
        <f t="shared" si="148"/>
        <v>425.82</v>
      </c>
      <c r="N644">
        <f t="shared" si="149"/>
        <v>425.82</v>
      </c>
      <c r="O644">
        <f t="shared" si="150"/>
        <v>0</v>
      </c>
      <c r="P644">
        <f t="shared" si="151"/>
        <v>0</v>
      </c>
      <c r="Q644">
        <f t="shared" si="152"/>
        <v>0</v>
      </c>
      <c r="R644">
        <f t="shared" si="153"/>
        <v>0</v>
      </c>
      <c r="S644">
        <f t="shared" si="154"/>
        <v>5.82</v>
      </c>
    </row>
    <row r="645" spans="1:19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  <c r="F645">
        <f t="shared" si="141"/>
        <v>4</v>
      </c>
      <c r="G645">
        <f t="shared" si="142"/>
        <v>0</v>
      </c>
      <c r="H645">
        <f t="shared" si="143"/>
        <v>0</v>
      </c>
      <c r="I645">
        <f t="shared" si="144"/>
        <v>4</v>
      </c>
      <c r="J645">
        <f t="shared" si="145"/>
        <v>0</v>
      </c>
      <c r="K645">
        <f t="shared" si="146"/>
        <v>0</v>
      </c>
      <c r="L645">
        <f t="shared" si="147"/>
        <v>160</v>
      </c>
      <c r="M645">
        <f t="shared" si="148"/>
        <v>166.39</v>
      </c>
      <c r="N645">
        <f t="shared" si="149"/>
        <v>0</v>
      </c>
      <c r="O645">
        <f t="shared" si="150"/>
        <v>0</v>
      </c>
      <c r="P645">
        <f t="shared" si="151"/>
        <v>166.39</v>
      </c>
      <c r="Q645">
        <f t="shared" si="152"/>
        <v>0</v>
      </c>
      <c r="R645">
        <f t="shared" si="153"/>
        <v>0</v>
      </c>
      <c r="S645">
        <f t="shared" si="154"/>
        <v>6.3900000000000006</v>
      </c>
    </row>
    <row r="646" spans="1:19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  <c r="F646">
        <f t="shared" si="141"/>
        <v>22</v>
      </c>
      <c r="G646">
        <f t="shared" si="142"/>
        <v>0</v>
      </c>
      <c r="H646">
        <f t="shared" si="143"/>
        <v>0</v>
      </c>
      <c r="I646">
        <f t="shared" si="144"/>
        <v>22</v>
      </c>
      <c r="J646">
        <f t="shared" si="145"/>
        <v>0</v>
      </c>
      <c r="K646">
        <f t="shared" si="146"/>
        <v>0</v>
      </c>
      <c r="L646">
        <f t="shared" si="147"/>
        <v>880</v>
      </c>
      <c r="M646">
        <f t="shared" si="148"/>
        <v>900.46</v>
      </c>
      <c r="N646">
        <f t="shared" si="149"/>
        <v>0</v>
      </c>
      <c r="O646">
        <f t="shared" si="150"/>
        <v>0</v>
      </c>
      <c r="P646">
        <f t="shared" si="151"/>
        <v>900.46</v>
      </c>
      <c r="Q646">
        <f t="shared" si="152"/>
        <v>0</v>
      </c>
      <c r="R646">
        <f t="shared" si="153"/>
        <v>0</v>
      </c>
      <c r="S646">
        <f t="shared" si="154"/>
        <v>20.46</v>
      </c>
    </row>
    <row r="647" spans="1:19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  <c r="F647">
        <f t="shared" si="141"/>
        <v>7</v>
      </c>
      <c r="G647">
        <f t="shared" si="142"/>
        <v>0</v>
      </c>
      <c r="H647">
        <f t="shared" si="143"/>
        <v>7</v>
      </c>
      <c r="I647">
        <f t="shared" si="144"/>
        <v>0</v>
      </c>
      <c r="J647">
        <f t="shared" si="145"/>
        <v>0</v>
      </c>
      <c r="K647">
        <f t="shared" si="146"/>
        <v>0</v>
      </c>
      <c r="L647">
        <f t="shared" si="147"/>
        <v>210</v>
      </c>
      <c r="M647">
        <f t="shared" si="148"/>
        <v>217.06</v>
      </c>
      <c r="N647">
        <f t="shared" si="149"/>
        <v>0</v>
      </c>
      <c r="O647">
        <f t="shared" si="150"/>
        <v>217.06</v>
      </c>
      <c r="P647">
        <f t="shared" si="151"/>
        <v>0</v>
      </c>
      <c r="Q647">
        <f t="shared" si="152"/>
        <v>0</v>
      </c>
      <c r="R647">
        <f t="shared" si="153"/>
        <v>0</v>
      </c>
      <c r="S647">
        <f t="shared" si="154"/>
        <v>7.06</v>
      </c>
    </row>
    <row r="648" spans="1:19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  <c r="F648">
        <f t="shared" si="141"/>
        <v>11</v>
      </c>
      <c r="G648">
        <f t="shared" si="142"/>
        <v>0</v>
      </c>
      <c r="H648">
        <f t="shared" si="143"/>
        <v>0</v>
      </c>
      <c r="I648">
        <f t="shared" si="144"/>
        <v>0</v>
      </c>
      <c r="J648">
        <f t="shared" si="145"/>
        <v>0</v>
      </c>
      <c r="K648">
        <f t="shared" si="146"/>
        <v>11</v>
      </c>
      <c r="L648">
        <f t="shared" si="147"/>
        <v>660</v>
      </c>
      <c r="M648">
        <f t="shared" si="148"/>
        <v>668.61</v>
      </c>
      <c r="N648">
        <f t="shared" si="149"/>
        <v>0</v>
      </c>
      <c r="O648">
        <f t="shared" si="150"/>
        <v>0</v>
      </c>
      <c r="P648">
        <f t="shared" si="151"/>
        <v>0</v>
      </c>
      <c r="Q648">
        <f t="shared" si="152"/>
        <v>0</v>
      </c>
      <c r="R648">
        <f t="shared" si="153"/>
        <v>668.61</v>
      </c>
      <c r="S648">
        <f t="shared" si="154"/>
        <v>8.6100000000000012</v>
      </c>
    </row>
    <row r="649" spans="1:19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  <c r="F649">
        <f t="shared" si="141"/>
        <v>14</v>
      </c>
      <c r="G649">
        <f t="shared" si="142"/>
        <v>0</v>
      </c>
      <c r="H649">
        <f t="shared" si="143"/>
        <v>0</v>
      </c>
      <c r="I649">
        <f t="shared" si="144"/>
        <v>14</v>
      </c>
      <c r="J649">
        <f t="shared" si="145"/>
        <v>0</v>
      </c>
      <c r="K649">
        <f t="shared" si="146"/>
        <v>0</v>
      </c>
      <c r="L649">
        <f t="shared" si="147"/>
        <v>560</v>
      </c>
      <c r="M649">
        <f t="shared" si="148"/>
        <v>571.74</v>
      </c>
      <c r="N649">
        <f t="shared" si="149"/>
        <v>0</v>
      </c>
      <c r="O649">
        <f t="shared" si="150"/>
        <v>0</v>
      </c>
      <c r="P649">
        <f t="shared" si="151"/>
        <v>571.74</v>
      </c>
      <c r="Q649">
        <f t="shared" si="152"/>
        <v>0</v>
      </c>
      <c r="R649">
        <f t="shared" si="153"/>
        <v>0</v>
      </c>
      <c r="S649">
        <f t="shared" si="154"/>
        <v>11.74</v>
      </c>
    </row>
    <row r="650" spans="1:19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  <c r="F650">
        <f t="shared" si="141"/>
        <v>15</v>
      </c>
      <c r="G650">
        <f t="shared" si="142"/>
        <v>0</v>
      </c>
      <c r="H650">
        <f t="shared" si="143"/>
        <v>0</v>
      </c>
      <c r="I650">
        <f t="shared" si="144"/>
        <v>0</v>
      </c>
      <c r="J650">
        <f t="shared" si="145"/>
        <v>15</v>
      </c>
      <c r="K650">
        <f t="shared" si="146"/>
        <v>0</v>
      </c>
      <c r="L650">
        <f t="shared" si="147"/>
        <v>750</v>
      </c>
      <c r="M650">
        <f t="shared" si="148"/>
        <v>759.71</v>
      </c>
      <c r="N650">
        <f t="shared" si="149"/>
        <v>0</v>
      </c>
      <c r="O650">
        <f t="shared" si="150"/>
        <v>0</v>
      </c>
      <c r="P650">
        <f t="shared" si="151"/>
        <v>0</v>
      </c>
      <c r="Q650">
        <f t="shared" si="152"/>
        <v>759.71</v>
      </c>
      <c r="R650">
        <f t="shared" si="153"/>
        <v>0</v>
      </c>
      <c r="S650">
        <f t="shared" si="154"/>
        <v>9.7100000000000009</v>
      </c>
    </row>
    <row r="651" spans="1:19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  <c r="F651">
        <f t="shared" si="141"/>
        <v>4</v>
      </c>
      <c r="G651">
        <f t="shared" si="142"/>
        <v>0</v>
      </c>
      <c r="H651">
        <f t="shared" si="143"/>
        <v>0</v>
      </c>
      <c r="I651">
        <f t="shared" si="144"/>
        <v>4</v>
      </c>
      <c r="J651">
        <f t="shared" si="145"/>
        <v>0</v>
      </c>
      <c r="K651">
        <f t="shared" si="146"/>
        <v>0</v>
      </c>
      <c r="L651">
        <f t="shared" si="147"/>
        <v>160</v>
      </c>
      <c r="M651">
        <f t="shared" si="148"/>
        <v>165.82</v>
      </c>
      <c r="N651">
        <f t="shared" si="149"/>
        <v>0</v>
      </c>
      <c r="O651">
        <f t="shared" si="150"/>
        <v>0</v>
      </c>
      <c r="P651">
        <f t="shared" si="151"/>
        <v>165.82</v>
      </c>
      <c r="Q651">
        <f t="shared" si="152"/>
        <v>0</v>
      </c>
      <c r="R651">
        <f t="shared" si="153"/>
        <v>0</v>
      </c>
      <c r="S651">
        <f t="shared" si="154"/>
        <v>5.82</v>
      </c>
    </row>
    <row r="652" spans="1:19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  <c r="F652">
        <f t="shared" si="141"/>
        <v>25</v>
      </c>
      <c r="G652">
        <f t="shared" si="142"/>
        <v>25</v>
      </c>
      <c r="H652">
        <f t="shared" si="143"/>
        <v>0</v>
      </c>
      <c r="I652">
        <f t="shared" si="144"/>
        <v>0</v>
      </c>
      <c r="J652">
        <f t="shared" si="145"/>
        <v>0</v>
      </c>
      <c r="K652">
        <f t="shared" si="146"/>
        <v>0</v>
      </c>
      <c r="L652">
        <f t="shared" si="147"/>
        <v>500</v>
      </c>
      <c r="M652">
        <f t="shared" si="148"/>
        <v>514.18000000000006</v>
      </c>
      <c r="N652">
        <f t="shared" si="149"/>
        <v>514.18000000000006</v>
      </c>
      <c r="O652">
        <f t="shared" si="150"/>
        <v>0</v>
      </c>
      <c r="P652">
        <f t="shared" si="151"/>
        <v>0</v>
      </c>
      <c r="Q652">
        <f t="shared" si="152"/>
        <v>0</v>
      </c>
      <c r="R652">
        <f t="shared" si="153"/>
        <v>0</v>
      </c>
      <c r="S652">
        <f t="shared" si="154"/>
        <v>14.18</v>
      </c>
    </row>
    <row r="653" spans="1:19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  <c r="F653">
        <f t="shared" si="141"/>
        <v>7</v>
      </c>
      <c r="G653">
        <f t="shared" si="142"/>
        <v>0</v>
      </c>
      <c r="H653">
        <f t="shared" si="143"/>
        <v>0</v>
      </c>
      <c r="I653">
        <f t="shared" si="144"/>
        <v>0</v>
      </c>
      <c r="J653">
        <f t="shared" si="145"/>
        <v>7</v>
      </c>
      <c r="K653">
        <f t="shared" si="146"/>
        <v>0</v>
      </c>
      <c r="L653">
        <f t="shared" si="147"/>
        <v>350</v>
      </c>
      <c r="M653">
        <f t="shared" si="148"/>
        <v>356.6</v>
      </c>
      <c r="N653">
        <f t="shared" si="149"/>
        <v>0</v>
      </c>
      <c r="O653">
        <f t="shared" si="150"/>
        <v>0</v>
      </c>
      <c r="P653">
        <f t="shared" si="151"/>
        <v>0</v>
      </c>
      <c r="Q653">
        <f t="shared" si="152"/>
        <v>356.6</v>
      </c>
      <c r="R653">
        <f t="shared" si="153"/>
        <v>0</v>
      </c>
      <c r="S653">
        <f t="shared" si="154"/>
        <v>6.6</v>
      </c>
    </row>
    <row r="654" spans="1:19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  <c r="F654">
        <f t="shared" si="141"/>
        <v>6</v>
      </c>
      <c r="G654">
        <f t="shared" si="142"/>
        <v>6</v>
      </c>
      <c r="H654">
        <f t="shared" si="143"/>
        <v>0</v>
      </c>
      <c r="I654">
        <f t="shared" si="144"/>
        <v>0</v>
      </c>
      <c r="J654">
        <f t="shared" si="145"/>
        <v>0</v>
      </c>
      <c r="K654">
        <f t="shared" si="146"/>
        <v>0</v>
      </c>
      <c r="L654">
        <f t="shared" si="147"/>
        <v>120</v>
      </c>
      <c r="M654">
        <f t="shared" si="148"/>
        <v>122.06</v>
      </c>
      <c r="N654">
        <f t="shared" si="149"/>
        <v>122.06</v>
      </c>
      <c r="O654">
        <f t="shared" si="150"/>
        <v>0</v>
      </c>
      <c r="P654">
        <f t="shared" si="151"/>
        <v>0</v>
      </c>
      <c r="Q654">
        <f t="shared" si="152"/>
        <v>0</v>
      </c>
      <c r="R654">
        <f t="shared" si="153"/>
        <v>0</v>
      </c>
      <c r="S654">
        <f t="shared" si="154"/>
        <v>2.0599999999999996</v>
      </c>
    </row>
    <row r="655" spans="1:19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  <c r="F655">
        <f t="shared" si="141"/>
        <v>28</v>
      </c>
      <c r="G655">
        <f t="shared" si="142"/>
        <v>0</v>
      </c>
      <c r="H655">
        <f t="shared" si="143"/>
        <v>0</v>
      </c>
      <c r="I655">
        <f t="shared" si="144"/>
        <v>0</v>
      </c>
      <c r="J655">
        <f t="shared" si="145"/>
        <v>28</v>
      </c>
      <c r="K655">
        <f t="shared" si="146"/>
        <v>0</v>
      </c>
      <c r="L655">
        <f t="shared" si="147"/>
        <v>1400</v>
      </c>
      <c r="M655">
        <f t="shared" si="148"/>
        <v>1406.6000000000001</v>
      </c>
      <c r="N655">
        <f t="shared" si="149"/>
        <v>0</v>
      </c>
      <c r="O655">
        <f t="shared" si="150"/>
        <v>0</v>
      </c>
      <c r="P655">
        <f t="shared" si="151"/>
        <v>0</v>
      </c>
      <c r="Q655">
        <f t="shared" si="152"/>
        <v>1406.6000000000001</v>
      </c>
      <c r="R655">
        <f t="shared" si="153"/>
        <v>0</v>
      </c>
      <c r="S655">
        <f t="shared" si="154"/>
        <v>6.6</v>
      </c>
    </row>
    <row r="656" spans="1:19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  <c r="F656">
        <f t="shared" si="141"/>
        <v>22</v>
      </c>
      <c r="G656">
        <f t="shared" si="142"/>
        <v>0</v>
      </c>
      <c r="H656">
        <f t="shared" si="143"/>
        <v>0</v>
      </c>
      <c r="I656">
        <f t="shared" si="144"/>
        <v>0</v>
      </c>
      <c r="J656">
        <f t="shared" si="145"/>
        <v>0</v>
      </c>
      <c r="K656">
        <f t="shared" si="146"/>
        <v>22</v>
      </c>
      <c r="L656">
        <f t="shared" si="147"/>
        <v>1320</v>
      </c>
      <c r="M656">
        <f t="shared" si="148"/>
        <v>1327.54</v>
      </c>
      <c r="N656">
        <f t="shared" si="149"/>
        <v>0</v>
      </c>
      <c r="O656">
        <f t="shared" si="150"/>
        <v>0</v>
      </c>
      <c r="P656">
        <f t="shared" si="151"/>
        <v>0</v>
      </c>
      <c r="Q656">
        <f t="shared" si="152"/>
        <v>0</v>
      </c>
      <c r="R656">
        <f t="shared" si="153"/>
        <v>1327.54</v>
      </c>
      <c r="S656">
        <f t="shared" si="154"/>
        <v>7.54</v>
      </c>
    </row>
    <row r="657" spans="1:19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  <c r="F657">
        <f t="shared" si="141"/>
        <v>25</v>
      </c>
      <c r="G657">
        <f t="shared" si="142"/>
        <v>0</v>
      </c>
      <c r="H657">
        <f t="shared" si="143"/>
        <v>0</v>
      </c>
      <c r="I657">
        <f t="shared" si="144"/>
        <v>0</v>
      </c>
      <c r="J657">
        <f t="shared" si="145"/>
        <v>0</v>
      </c>
      <c r="K657">
        <f t="shared" si="146"/>
        <v>25</v>
      </c>
      <c r="L657">
        <f t="shared" si="147"/>
        <v>1500</v>
      </c>
      <c r="M657">
        <f t="shared" si="148"/>
        <v>1516.99</v>
      </c>
      <c r="N657">
        <f t="shared" si="149"/>
        <v>0</v>
      </c>
      <c r="O657">
        <f t="shared" si="150"/>
        <v>0</v>
      </c>
      <c r="P657">
        <f t="shared" si="151"/>
        <v>0</v>
      </c>
      <c r="Q657">
        <f t="shared" si="152"/>
        <v>0</v>
      </c>
      <c r="R657">
        <f t="shared" si="153"/>
        <v>1516.99</v>
      </c>
      <c r="S657">
        <f t="shared" si="154"/>
        <v>16.990000000000002</v>
      </c>
    </row>
    <row r="658" spans="1:19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  <c r="F658">
        <f t="shared" si="141"/>
        <v>6</v>
      </c>
      <c r="G658">
        <f t="shared" si="142"/>
        <v>0</v>
      </c>
      <c r="H658">
        <f t="shared" si="143"/>
        <v>0</v>
      </c>
      <c r="I658">
        <f t="shared" si="144"/>
        <v>0</v>
      </c>
      <c r="J658">
        <f t="shared" si="145"/>
        <v>0</v>
      </c>
      <c r="K658">
        <f t="shared" si="146"/>
        <v>6</v>
      </c>
      <c r="L658">
        <f t="shared" si="147"/>
        <v>360</v>
      </c>
      <c r="M658">
        <f t="shared" si="148"/>
        <v>369.3</v>
      </c>
      <c r="N658">
        <f t="shared" si="149"/>
        <v>0</v>
      </c>
      <c r="O658">
        <f t="shared" si="150"/>
        <v>0</v>
      </c>
      <c r="P658">
        <f t="shared" si="151"/>
        <v>0</v>
      </c>
      <c r="Q658">
        <f t="shared" si="152"/>
        <v>0</v>
      </c>
      <c r="R658">
        <f t="shared" si="153"/>
        <v>369.3</v>
      </c>
      <c r="S658">
        <f t="shared" si="154"/>
        <v>9.3000000000000007</v>
      </c>
    </row>
    <row r="659" spans="1:19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  <c r="F659">
        <f t="shared" si="141"/>
        <v>23</v>
      </c>
      <c r="G659">
        <f t="shared" si="142"/>
        <v>0</v>
      </c>
      <c r="H659">
        <f t="shared" si="143"/>
        <v>0</v>
      </c>
      <c r="I659">
        <f t="shared" si="144"/>
        <v>23</v>
      </c>
      <c r="J659">
        <f t="shared" si="145"/>
        <v>0</v>
      </c>
      <c r="K659">
        <f t="shared" si="146"/>
        <v>0</v>
      </c>
      <c r="L659">
        <f t="shared" si="147"/>
        <v>920</v>
      </c>
      <c r="M659">
        <f t="shared" si="148"/>
        <v>930.87</v>
      </c>
      <c r="N659">
        <f t="shared" si="149"/>
        <v>0</v>
      </c>
      <c r="O659">
        <f t="shared" si="150"/>
        <v>0</v>
      </c>
      <c r="P659">
        <f t="shared" si="151"/>
        <v>930.87</v>
      </c>
      <c r="Q659">
        <f t="shared" si="152"/>
        <v>0</v>
      </c>
      <c r="R659">
        <f t="shared" si="153"/>
        <v>0</v>
      </c>
      <c r="S659">
        <f t="shared" si="154"/>
        <v>10.87</v>
      </c>
    </row>
    <row r="660" spans="1:19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  <c r="F660">
        <f t="shared" si="141"/>
        <v>8</v>
      </c>
      <c r="G660">
        <f t="shared" si="142"/>
        <v>0</v>
      </c>
      <c r="H660">
        <f t="shared" si="143"/>
        <v>8</v>
      </c>
      <c r="I660">
        <f t="shared" si="144"/>
        <v>0</v>
      </c>
      <c r="J660">
        <f t="shared" si="145"/>
        <v>0</v>
      </c>
      <c r="K660">
        <f t="shared" si="146"/>
        <v>0</v>
      </c>
      <c r="L660">
        <f t="shared" si="147"/>
        <v>240</v>
      </c>
      <c r="M660">
        <f t="shared" si="148"/>
        <v>247.91</v>
      </c>
      <c r="N660">
        <f t="shared" si="149"/>
        <v>0</v>
      </c>
      <c r="O660">
        <f t="shared" si="150"/>
        <v>247.91</v>
      </c>
      <c r="P660">
        <f t="shared" si="151"/>
        <v>0</v>
      </c>
      <c r="Q660">
        <f t="shared" si="152"/>
        <v>0</v>
      </c>
      <c r="R660">
        <f t="shared" si="153"/>
        <v>0</v>
      </c>
      <c r="S660">
        <f t="shared" si="154"/>
        <v>7.91</v>
      </c>
    </row>
    <row r="661" spans="1:19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  <c r="F661">
        <f t="shared" si="141"/>
        <v>27</v>
      </c>
      <c r="G661">
        <f t="shared" si="142"/>
        <v>0</v>
      </c>
      <c r="H661">
        <f t="shared" si="143"/>
        <v>0</v>
      </c>
      <c r="I661">
        <f t="shared" si="144"/>
        <v>27</v>
      </c>
      <c r="J661">
        <f t="shared" si="145"/>
        <v>0</v>
      </c>
      <c r="K661">
        <f t="shared" si="146"/>
        <v>0</v>
      </c>
      <c r="L661">
        <f t="shared" si="147"/>
        <v>1080</v>
      </c>
      <c r="M661">
        <f t="shared" si="148"/>
        <v>1090.46</v>
      </c>
      <c r="N661">
        <f t="shared" si="149"/>
        <v>0</v>
      </c>
      <c r="O661">
        <f t="shared" si="150"/>
        <v>0</v>
      </c>
      <c r="P661">
        <f t="shared" si="151"/>
        <v>1090.46</v>
      </c>
      <c r="Q661">
        <f t="shared" si="152"/>
        <v>0</v>
      </c>
      <c r="R661">
        <f t="shared" si="153"/>
        <v>0</v>
      </c>
      <c r="S661">
        <f t="shared" si="154"/>
        <v>10.459999999999999</v>
      </c>
    </row>
    <row r="662" spans="1:19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  <c r="F662">
        <f t="shared" si="141"/>
        <v>6</v>
      </c>
      <c r="G662">
        <f t="shared" si="142"/>
        <v>0</v>
      </c>
      <c r="H662">
        <f t="shared" si="143"/>
        <v>0</v>
      </c>
      <c r="I662">
        <f t="shared" si="144"/>
        <v>6</v>
      </c>
      <c r="J662">
        <f t="shared" si="145"/>
        <v>0</v>
      </c>
      <c r="K662">
        <f t="shared" si="146"/>
        <v>0</v>
      </c>
      <c r="L662">
        <f t="shared" si="147"/>
        <v>240</v>
      </c>
      <c r="M662">
        <f t="shared" si="148"/>
        <v>244.36</v>
      </c>
      <c r="N662">
        <f t="shared" si="149"/>
        <v>0</v>
      </c>
      <c r="O662">
        <f t="shared" si="150"/>
        <v>0</v>
      </c>
      <c r="P662">
        <f t="shared" si="151"/>
        <v>244.36</v>
      </c>
      <c r="Q662">
        <f t="shared" si="152"/>
        <v>0</v>
      </c>
      <c r="R662">
        <f t="shared" si="153"/>
        <v>0</v>
      </c>
      <c r="S662">
        <f t="shared" si="154"/>
        <v>4.3600000000000003</v>
      </c>
    </row>
    <row r="663" spans="1:19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  <c r="F663">
        <f t="shared" si="141"/>
        <v>4</v>
      </c>
      <c r="G663">
        <f t="shared" si="142"/>
        <v>0</v>
      </c>
      <c r="H663">
        <f t="shared" si="143"/>
        <v>4</v>
      </c>
      <c r="I663">
        <f t="shared" si="144"/>
        <v>0</v>
      </c>
      <c r="J663">
        <f t="shared" si="145"/>
        <v>0</v>
      </c>
      <c r="K663">
        <f t="shared" si="146"/>
        <v>0</v>
      </c>
      <c r="L663">
        <f t="shared" si="147"/>
        <v>120</v>
      </c>
      <c r="M663">
        <f t="shared" si="148"/>
        <v>129.30000000000001</v>
      </c>
      <c r="N663">
        <f t="shared" si="149"/>
        <v>0</v>
      </c>
      <c r="O663">
        <f t="shared" si="150"/>
        <v>129.30000000000001</v>
      </c>
      <c r="P663">
        <f t="shared" si="151"/>
        <v>0</v>
      </c>
      <c r="Q663">
        <f t="shared" si="152"/>
        <v>0</v>
      </c>
      <c r="R663">
        <f t="shared" si="153"/>
        <v>0</v>
      </c>
      <c r="S663">
        <f t="shared" si="154"/>
        <v>9.3000000000000007</v>
      </c>
    </row>
    <row r="664" spans="1:19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  <c r="F664">
        <f t="shared" si="141"/>
        <v>9</v>
      </c>
      <c r="G664">
        <f t="shared" si="142"/>
        <v>0</v>
      </c>
      <c r="H664">
        <f t="shared" si="143"/>
        <v>0</v>
      </c>
      <c r="I664">
        <f t="shared" si="144"/>
        <v>9</v>
      </c>
      <c r="J664">
        <f t="shared" si="145"/>
        <v>0</v>
      </c>
      <c r="K664">
        <f t="shared" si="146"/>
        <v>0</v>
      </c>
      <c r="L664">
        <f t="shared" si="147"/>
        <v>360</v>
      </c>
      <c r="M664">
        <f t="shared" si="148"/>
        <v>368.88</v>
      </c>
      <c r="N664">
        <f t="shared" si="149"/>
        <v>0</v>
      </c>
      <c r="O664">
        <f t="shared" si="150"/>
        <v>0</v>
      </c>
      <c r="P664">
        <f t="shared" si="151"/>
        <v>368.88</v>
      </c>
      <c r="Q664">
        <f t="shared" si="152"/>
        <v>0</v>
      </c>
      <c r="R664">
        <f t="shared" si="153"/>
        <v>0</v>
      </c>
      <c r="S664">
        <f t="shared" si="154"/>
        <v>8.8800000000000008</v>
      </c>
    </row>
    <row r="665" spans="1:19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  <c r="F665">
        <f t="shared" si="141"/>
        <v>12</v>
      </c>
      <c r="G665">
        <f t="shared" si="142"/>
        <v>0</v>
      </c>
      <c r="H665">
        <f t="shared" si="143"/>
        <v>0</v>
      </c>
      <c r="I665">
        <f t="shared" si="144"/>
        <v>12</v>
      </c>
      <c r="J665">
        <f t="shared" si="145"/>
        <v>0</v>
      </c>
      <c r="K665">
        <f t="shared" si="146"/>
        <v>0</v>
      </c>
      <c r="L665">
        <f t="shared" si="147"/>
        <v>480</v>
      </c>
      <c r="M665">
        <f t="shared" si="148"/>
        <v>489.07</v>
      </c>
      <c r="N665">
        <f t="shared" si="149"/>
        <v>0</v>
      </c>
      <c r="O665">
        <f t="shared" si="150"/>
        <v>0</v>
      </c>
      <c r="P665">
        <f t="shared" si="151"/>
        <v>489.07</v>
      </c>
      <c r="Q665">
        <f t="shared" si="152"/>
        <v>0</v>
      </c>
      <c r="R665">
        <f t="shared" si="153"/>
        <v>0</v>
      </c>
      <c r="S665">
        <f t="shared" si="154"/>
        <v>9.07</v>
      </c>
    </row>
    <row r="666" spans="1:19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  <c r="F666">
        <f t="shared" si="141"/>
        <v>9</v>
      </c>
      <c r="G666">
        <f t="shared" si="142"/>
        <v>0</v>
      </c>
      <c r="H666">
        <f t="shared" si="143"/>
        <v>0</v>
      </c>
      <c r="I666">
        <f t="shared" si="144"/>
        <v>0</v>
      </c>
      <c r="J666">
        <f t="shared" si="145"/>
        <v>9</v>
      </c>
      <c r="K666">
        <f t="shared" si="146"/>
        <v>0</v>
      </c>
      <c r="L666">
        <f t="shared" si="147"/>
        <v>450</v>
      </c>
      <c r="M666">
        <f t="shared" si="148"/>
        <v>454.36</v>
      </c>
      <c r="N666">
        <f t="shared" si="149"/>
        <v>0</v>
      </c>
      <c r="O666">
        <f t="shared" si="150"/>
        <v>0</v>
      </c>
      <c r="P666">
        <f t="shared" si="151"/>
        <v>0</v>
      </c>
      <c r="Q666">
        <f t="shared" si="152"/>
        <v>454.36</v>
      </c>
      <c r="R666">
        <f t="shared" si="153"/>
        <v>0</v>
      </c>
      <c r="S666">
        <f t="shared" si="154"/>
        <v>4.3600000000000003</v>
      </c>
    </row>
    <row r="667" spans="1:19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  <c r="F667">
        <f t="shared" si="141"/>
        <v>4</v>
      </c>
      <c r="G667">
        <f t="shared" si="142"/>
        <v>0</v>
      </c>
      <c r="H667">
        <f t="shared" si="143"/>
        <v>0</v>
      </c>
      <c r="I667">
        <f t="shared" si="144"/>
        <v>0</v>
      </c>
      <c r="J667">
        <f t="shared" si="145"/>
        <v>4</v>
      </c>
      <c r="K667">
        <f t="shared" si="146"/>
        <v>0</v>
      </c>
      <c r="L667">
        <f t="shared" si="147"/>
        <v>200</v>
      </c>
      <c r="M667">
        <f t="shared" si="148"/>
        <v>205.60999999999999</v>
      </c>
      <c r="N667">
        <f t="shared" si="149"/>
        <v>0</v>
      </c>
      <c r="O667">
        <f t="shared" si="150"/>
        <v>0</v>
      </c>
      <c r="P667">
        <f t="shared" si="151"/>
        <v>0</v>
      </c>
      <c r="Q667">
        <f t="shared" si="152"/>
        <v>205.60999999999999</v>
      </c>
      <c r="R667">
        <f t="shared" si="153"/>
        <v>0</v>
      </c>
      <c r="S667">
        <f t="shared" si="154"/>
        <v>5.6099999999999994</v>
      </c>
    </row>
    <row r="668" spans="1:19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  <c r="F668">
        <f t="shared" si="141"/>
        <v>14</v>
      </c>
      <c r="G668">
        <f t="shared" si="142"/>
        <v>0</v>
      </c>
      <c r="H668">
        <f t="shared" si="143"/>
        <v>14</v>
      </c>
      <c r="I668">
        <f t="shared" si="144"/>
        <v>0</v>
      </c>
      <c r="J668">
        <f t="shared" si="145"/>
        <v>0</v>
      </c>
      <c r="K668">
        <f t="shared" si="146"/>
        <v>0</v>
      </c>
      <c r="L668">
        <f t="shared" si="147"/>
        <v>420</v>
      </c>
      <c r="M668">
        <f t="shared" si="148"/>
        <v>434.69</v>
      </c>
      <c r="N668">
        <f t="shared" si="149"/>
        <v>0</v>
      </c>
      <c r="O668">
        <f t="shared" si="150"/>
        <v>434.69</v>
      </c>
      <c r="P668">
        <f t="shared" si="151"/>
        <v>0</v>
      </c>
      <c r="Q668">
        <f t="shared" si="152"/>
        <v>0</v>
      </c>
      <c r="R668">
        <f t="shared" si="153"/>
        <v>0</v>
      </c>
      <c r="S668">
        <f t="shared" si="154"/>
        <v>14.690000000000001</v>
      </c>
    </row>
    <row r="669" spans="1:19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  <c r="F669">
        <f t="shared" si="141"/>
        <v>26</v>
      </c>
      <c r="G669">
        <f t="shared" si="142"/>
        <v>0</v>
      </c>
      <c r="H669">
        <f t="shared" si="143"/>
        <v>0</v>
      </c>
      <c r="I669">
        <f t="shared" si="144"/>
        <v>0</v>
      </c>
      <c r="J669">
        <f t="shared" si="145"/>
        <v>0</v>
      </c>
      <c r="K669">
        <f t="shared" si="146"/>
        <v>26</v>
      </c>
      <c r="L669">
        <f t="shared" si="147"/>
        <v>1560</v>
      </c>
      <c r="M669">
        <f t="shared" si="148"/>
        <v>1574.1699999999998</v>
      </c>
      <c r="N669">
        <f t="shared" si="149"/>
        <v>0</v>
      </c>
      <c r="O669">
        <f t="shared" si="150"/>
        <v>0</v>
      </c>
      <c r="P669">
        <f t="shared" si="151"/>
        <v>0</v>
      </c>
      <c r="Q669">
        <f t="shared" si="152"/>
        <v>0</v>
      </c>
      <c r="R669">
        <f t="shared" si="153"/>
        <v>1574.1699999999998</v>
      </c>
      <c r="S669">
        <f t="shared" si="154"/>
        <v>14.17</v>
      </c>
    </row>
    <row r="670" spans="1:19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  <c r="F670">
        <f t="shared" si="141"/>
        <v>20</v>
      </c>
      <c r="G670">
        <f t="shared" si="142"/>
        <v>0</v>
      </c>
      <c r="H670">
        <f t="shared" si="143"/>
        <v>20</v>
      </c>
      <c r="I670">
        <f t="shared" si="144"/>
        <v>0</v>
      </c>
      <c r="J670">
        <f t="shared" si="145"/>
        <v>0</v>
      </c>
      <c r="K670">
        <f t="shared" si="146"/>
        <v>0</v>
      </c>
      <c r="L670">
        <f t="shared" si="147"/>
        <v>600</v>
      </c>
      <c r="M670">
        <f t="shared" si="148"/>
        <v>610</v>
      </c>
      <c r="N670">
        <f t="shared" si="149"/>
        <v>0</v>
      </c>
      <c r="O670">
        <f t="shared" si="150"/>
        <v>610</v>
      </c>
      <c r="P670">
        <f t="shared" si="151"/>
        <v>0</v>
      </c>
      <c r="Q670">
        <f t="shared" si="152"/>
        <v>0</v>
      </c>
      <c r="R670">
        <f t="shared" si="153"/>
        <v>0</v>
      </c>
      <c r="S670">
        <f t="shared" si="154"/>
        <v>10</v>
      </c>
    </row>
    <row r="671" spans="1:19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  <c r="F671">
        <f t="shared" si="141"/>
        <v>28</v>
      </c>
      <c r="G671">
        <f t="shared" si="142"/>
        <v>0</v>
      </c>
      <c r="H671">
        <f t="shared" si="143"/>
        <v>0</v>
      </c>
      <c r="I671">
        <f t="shared" si="144"/>
        <v>0</v>
      </c>
      <c r="J671">
        <f t="shared" si="145"/>
        <v>28</v>
      </c>
      <c r="K671">
        <f t="shared" si="146"/>
        <v>0</v>
      </c>
      <c r="L671">
        <f t="shared" si="147"/>
        <v>1400</v>
      </c>
      <c r="M671">
        <f t="shared" si="148"/>
        <v>1409.71</v>
      </c>
      <c r="N671">
        <f t="shared" si="149"/>
        <v>0</v>
      </c>
      <c r="O671">
        <f t="shared" si="150"/>
        <v>0</v>
      </c>
      <c r="P671">
        <f t="shared" si="151"/>
        <v>0</v>
      </c>
      <c r="Q671">
        <f t="shared" si="152"/>
        <v>1409.71</v>
      </c>
      <c r="R671">
        <f t="shared" si="153"/>
        <v>0</v>
      </c>
      <c r="S671">
        <f t="shared" si="154"/>
        <v>9.7100000000000009</v>
      </c>
    </row>
    <row r="672" spans="1:19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  <c r="F672">
        <f t="shared" si="141"/>
        <v>17</v>
      </c>
      <c r="G672">
        <f t="shared" si="142"/>
        <v>17</v>
      </c>
      <c r="H672">
        <f t="shared" si="143"/>
        <v>0</v>
      </c>
      <c r="I672">
        <f t="shared" si="144"/>
        <v>0</v>
      </c>
      <c r="J672">
        <f t="shared" si="145"/>
        <v>0</v>
      </c>
      <c r="K672">
        <f t="shared" si="146"/>
        <v>0</v>
      </c>
      <c r="L672">
        <f t="shared" si="147"/>
        <v>340</v>
      </c>
      <c r="M672">
        <f t="shared" si="148"/>
        <v>347.5</v>
      </c>
      <c r="N672">
        <f t="shared" si="149"/>
        <v>347.5</v>
      </c>
      <c r="O672">
        <f t="shared" si="150"/>
        <v>0</v>
      </c>
      <c r="P672">
        <f t="shared" si="151"/>
        <v>0</v>
      </c>
      <c r="Q672">
        <f t="shared" si="152"/>
        <v>0</v>
      </c>
      <c r="R672">
        <f t="shared" si="153"/>
        <v>0</v>
      </c>
      <c r="S672">
        <f t="shared" si="154"/>
        <v>7.5</v>
      </c>
    </row>
    <row r="673" spans="1:19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  <c r="F673">
        <f t="shared" si="141"/>
        <v>22</v>
      </c>
      <c r="G673">
        <f t="shared" si="142"/>
        <v>0</v>
      </c>
      <c r="H673">
        <f t="shared" si="143"/>
        <v>0</v>
      </c>
      <c r="I673">
        <f t="shared" si="144"/>
        <v>22</v>
      </c>
      <c r="J673">
        <f t="shared" si="145"/>
        <v>0</v>
      </c>
      <c r="K673">
        <f t="shared" si="146"/>
        <v>0</v>
      </c>
      <c r="L673">
        <f t="shared" si="147"/>
        <v>880</v>
      </c>
      <c r="M673">
        <f t="shared" si="148"/>
        <v>892.08999999999992</v>
      </c>
      <c r="N673">
        <f t="shared" si="149"/>
        <v>0</v>
      </c>
      <c r="O673">
        <f t="shared" si="150"/>
        <v>0</v>
      </c>
      <c r="P673">
        <f t="shared" si="151"/>
        <v>892.08999999999992</v>
      </c>
      <c r="Q673">
        <f t="shared" si="152"/>
        <v>0</v>
      </c>
      <c r="R673">
        <f t="shared" si="153"/>
        <v>0</v>
      </c>
      <c r="S673">
        <f t="shared" si="154"/>
        <v>12.09</v>
      </c>
    </row>
    <row r="674" spans="1:19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  <c r="F674">
        <f t="shared" si="141"/>
        <v>17</v>
      </c>
      <c r="G674">
        <f t="shared" si="142"/>
        <v>0</v>
      </c>
      <c r="H674">
        <f t="shared" si="143"/>
        <v>0</v>
      </c>
      <c r="I674">
        <f t="shared" si="144"/>
        <v>17</v>
      </c>
      <c r="J674">
        <f t="shared" si="145"/>
        <v>0</v>
      </c>
      <c r="K674">
        <f t="shared" si="146"/>
        <v>0</v>
      </c>
      <c r="L674">
        <f t="shared" si="147"/>
        <v>680</v>
      </c>
      <c r="M674">
        <f t="shared" si="148"/>
        <v>694.18000000000006</v>
      </c>
      <c r="N674">
        <f t="shared" si="149"/>
        <v>0</v>
      </c>
      <c r="O674">
        <f t="shared" si="150"/>
        <v>0</v>
      </c>
      <c r="P674">
        <f t="shared" si="151"/>
        <v>694.18000000000006</v>
      </c>
      <c r="Q674">
        <f t="shared" si="152"/>
        <v>0</v>
      </c>
      <c r="R674">
        <f t="shared" si="153"/>
        <v>0</v>
      </c>
      <c r="S674">
        <f t="shared" si="154"/>
        <v>14.18</v>
      </c>
    </row>
    <row r="675" spans="1:19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  <c r="F675">
        <f t="shared" si="141"/>
        <v>25</v>
      </c>
      <c r="G675">
        <f t="shared" si="142"/>
        <v>0</v>
      </c>
      <c r="H675">
        <f t="shared" si="143"/>
        <v>0</v>
      </c>
      <c r="I675">
        <f t="shared" si="144"/>
        <v>0</v>
      </c>
      <c r="J675">
        <f t="shared" si="145"/>
        <v>25</v>
      </c>
      <c r="K675">
        <f t="shared" si="146"/>
        <v>0</v>
      </c>
      <c r="L675">
        <f t="shared" si="147"/>
        <v>1250</v>
      </c>
      <c r="M675">
        <f t="shared" si="148"/>
        <v>1254.04</v>
      </c>
      <c r="N675">
        <f t="shared" si="149"/>
        <v>0</v>
      </c>
      <c r="O675">
        <f t="shared" si="150"/>
        <v>0</v>
      </c>
      <c r="P675">
        <f t="shared" si="151"/>
        <v>0</v>
      </c>
      <c r="Q675">
        <f t="shared" si="152"/>
        <v>1254.04</v>
      </c>
      <c r="R675">
        <f t="shared" si="153"/>
        <v>0</v>
      </c>
      <c r="S675">
        <f t="shared" si="154"/>
        <v>4.04</v>
      </c>
    </row>
    <row r="676" spans="1:19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  <c r="F676">
        <f t="shared" si="141"/>
        <v>9</v>
      </c>
      <c r="G676">
        <f t="shared" si="142"/>
        <v>0</v>
      </c>
      <c r="H676">
        <f t="shared" si="143"/>
        <v>0</v>
      </c>
      <c r="I676">
        <f t="shared" si="144"/>
        <v>0</v>
      </c>
      <c r="J676">
        <f t="shared" si="145"/>
        <v>9</v>
      </c>
      <c r="K676">
        <f t="shared" si="146"/>
        <v>0</v>
      </c>
      <c r="L676">
        <f t="shared" si="147"/>
        <v>450</v>
      </c>
      <c r="M676">
        <f t="shared" si="148"/>
        <v>456.75</v>
      </c>
      <c r="N676">
        <f t="shared" si="149"/>
        <v>0</v>
      </c>
      <c r="O676">
        <f t="shared" si="150"/>
        <v>0</v>
      </c>
      <c r="P676">
        <f t="shared" si="151"/>
        <v>0</v>
      </c>
      <c r="Q676">
        <f t="shared" si="152"/>
        <v>456.75</v>
      </c>
      <c r="R676">
        <f t="shared" si="153"/>
        <v>0</v>
      </c>
      <c r="S676">
        <f t="shared" si="154"/>
        <v>6.75</v>
      </c>
    </row>
    <row r="677" spans="1:19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  <c r="F677">
        <f t="shared" si="141"/>
        <v>6</v>
      </c>
      <c r="G677">
        <f t="shared" si="142"/>
        <v>0</v>
      </c>
      <c r="H677">
        <f t="shared" si="143"/>
        <v>0</v>
      </c>
      <c r="I677">
        <f t="shared" si="144"/>
        <v>6</v>
      </c>
      <c r="J677">
        <f t="shared" si="145"/>
        <v>0</v>
      </c>
      <c r="K677">
        <f t="shared" si="146"/>
        <v>0</v>
      </c>
      <c r="L677">
        <f t="shared" si="147"/>
        <v>240</v>
      </c>
      <c r="M677">
        <f t="shared" si="148"/>
        <v>246.51</v>
      </c>
      <c r="N677">
        <f t="shared" si="149"/>
        <v>0</v>
      </c>
      <c r="O677">
        <f t="shared" si="150"/>
        <v>0</v>
      </c>
      <c r="P677">
        <f t="shared" si="151"/>
        <v>246.51</v>
      </c>
      <c r="Q677">
        <f t="shared" si="152"/>
        <v>0</v>
      </c>
      <c r="R677">
        <f t="shared" si="153"/>
        <v>0</v>
      </c>
      <c r="S677">
        <f t="shared" si="154"/>
        <v>6.51</v>
      </c>
    </row>
    <row r="678" spans="1:19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  <c r="F678">
        <f t="shared" si="141"/>
        <v>18</v>
      </c>
      <c r="G678">
        <f t="shared" si="142"/>
        <v>0</v>
      </c>
      <c r="H678">
        <f t="shared" si="143"/>
        <v>0</v>
      </c>
      <c r="I678">
        <f t="shared" si="144"/>
        <v>18</v>
      </c>
      <c r="J678">
        <f t="shared" si="145"/>
        <v>0</v>
      </c>
      <c r="K678">
        <f t="shared" si="146"/>
        <v>0</v>
      </c>
      <c r="L678">
        <f t="shared" si="147"/>
        <v>720</v>
      </c>
      <c r="M678">
        <f t="shared" si="148"/>
        <v>726.75</v>
      </c>
      <c r="N678">
        <f t="shared" si="149"/>
        <v>0</v>
      </c>
      <c r="O678">
        <f t="shared" si="150"/>
        <v>0</v>
      </c>
      <c r="P678">
        <f t="shared" si="151"/>
        <v>726.75</v>
      </c>
      <c r="Q678">
        <f t="shared" si="152"/>
        <v>0</v>
      </c>
      <c r="R678">
        <f t="shared" si="153"/>
        <v>0</v>
      </c>
      <c r="S678">
        <f t="shared" si="154"/>
        <v>6.75</v>
      </c>
    </row>
    <row r="679" spans="1:19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  <c r="F679">
        <f t="shared" si="141"/>
        <v>24</v>
      </c>
      <c r="G679">
        <f t="shared" si="142"/>
        <v>0</v>
      </c>
      <c r="H679">
        <f t="shared" si="143"/>
        <v>24</v>
      </c>
      <c r="I679">
        <f t="shared" si="144"/>
        <v>0</v>
      </c>
      <c r="J679">
        <f t="shared" si="145"/>
        <v>0</v>
      </c>
      <c r="K679">
        <f t="shared" si="146"/>
        <v>0</v>
      </c>
      <c r="L679">
        <f t="shared" si="147"/>
        <v>720</v>
      </c>
      <c r="M679">
        <f t="shared" si="148"/>
        <v>726.51</v>
      </c>
      <c r="N679">
        <f t="shared" si="149"/>
        <v>0</v>
      </c>
      <c r="O679">
        <f t="shared" si="150"/>
        <v>726.51</v>
      </c>
      <c r="P679">
        <f t="shared" si="151"/>
        <v>0</v>
      </c>
      <c r="Q679">
        <f t="shared" si="152"/>
        <v>0</v>
      </c>
      <c r="R679">
        <f t="shared" si="153"/>
        <v>0</v>
      </c>
      <c r="S679">
        <f t="shared" si="154"/>
        <v>6.51</v>
      </c>
    </row>
    <row r="680" spans="1:19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  <c r="F680">
        <f t="shared" si="141"/>
        <v>15</v>
      </c>
      <c r="G680">
        <f t="shared" si="142"/>
        <v>0</v>
      </c>
      <c r="H680">
        <f t="shared" si="143"/>
        <v>0</v>
      </c>
      <c r="I680">
        <f t="shared" si="144"/>
        <v>0</v>
      </c>
      <c r="J680">
        <f t="shared" si="145"/>
        <v>0</v>
      </c>
      <c r="K680">
        <f t="shared" si="146"/>
        <v>15</v>
      </c>
      <c r="L680">
        <f t="shared" si="147"/>
        <v>900</v>
      </c>
      <c r="M680">
        <f t="shared" si="148"/>
        <v>906.59999999999991</v>
      </c>
      <c r="N680">
        <f t="shared" si="149"/>
        <v>0</v>
      </c>
      <c r="O680">
        <f t="shared" si="150"/>
        <v>0</v>
      </c>
      <c r="P680">
        <f t="shared" si="151"/>
        <v>0</v>
      </c>
      <c r="Q680">
        <f t="shared" si="152"/>
        <v>0</v>
      </c>
      <c r="R680">
        <f t="shared" si="153"/>
        <v>906.59999999999991</v>
      </c>
      <c r="S680">
        <f t="shared" si="154"/>
        <v>6.6</v>
      </c>
    </row>
    <row r="681" spans="1:19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  <c r="F681">
        <f t="shared" si="141"/>
        <v>27</v>
      </c>
      <c r="G681">
        <f t="shared" si="142"/>
        <v>0</v>
      </c>
      <c r="H681">
        <f t="shared" si="143"/>
        <v>0</v>
      </c>
      <c r="I681">
        <f t="shared" si="144"/>
        <v>0</v>
      </c>
      <c r="J681">
        <f t="shared" si="145"/>
        <v>0</v>
      </c>
      <c r="K681">
        <f t="shared" si="146"/>
        <v>27</v>
      </c>
      <c r="L681">
        <f t="shared" si="147"/>
        <v>1620</v>
      </c>
      <c r="M681">
        <f t="shared" si="148"/>
        <v>1622.06</v>
      </c>
      <c r="N681">
        <f t="shared" si="149"/>
        <v>0</v>
      </c>
      <c r="O681">
        <f t="shared" si="150"/>
        <v>0</v>
      </c>
      <c r="P681">
        <f t="shared" si="151"/>
        <v>0</v>
      </c>
      <c r="Q681">
        <f t="shared" si="152"/>
        <v>0</v>
      </c>
      <c r="R681">
        <f t="shared" si="153"/>
        <v>1622.06</v>
      </c>
      <c r="S681">
        <f t="shared" si="154"/>
        <v>2.0599999999999996</v>
      </c>
    </row>
    <row r="682" spans="1:19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  <c r="F682">
        <f t="shared" si="141"/>
        <v>26</v>
      </c>
      <c r="G682">
        <f t="shared" si="142"/>
        <v>0</v>
      </c>
      <c r="H682">
        <f t="shared" si="143"/>
        <v>0</v>
      </c>
      <c r="I682">
        <f t="shared" si="144"/>
        <v>26</v>
      </c>
      <c r="J682">
        <f t="shared" si="145"/>
        <v>0</v>
      </c>
      <c r="K682">
        <f t="shared" si="146"/>
        <v>0</v>
      </c>
      <c r="L682">
        <f t="shared" si="147"/>
        <v>1040</v>
      </c>
      <c r="M682">
        <f t="shared" si="148"/>
        <v>1042.79</v>
      </c>
      <c r="N682">
        <f t="shared" si="149"/>
        <v>0</v>
      </c>
      <c r="O682">
        <f t="shared" si="150"/>
        <v>0</v>
      </c>
      <c r="P682">
        <f t="shared" si="151"/>
        <v>1042.79</v>
      </c>
      <c r="Q682">
        <f t="shared" si="152"/>
        <v>0</v>
      </c>
      <c r="R682">
        <f t="shared" si="153"/>
        <v>0</v>
      </c>
      <c r="S682">
        <f t="shared" si="154"/>
        <v>2.79</v>
      </c>
    </row>
    <row r="683" spans="1:19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  <c r="F683">
        <f t="shared" si="141"/>
        <v>6</v>
      </c>
      <c r="G683">
        <f t="shared" si="142"/>
        <v>0</v>
      </c>
      <c r="H683">
        <f t="shared" si="143"/>
        <v>0</v>
      </c>
      <c r="I683">
        <f t="shared" si="144"/>
        <v>0</v>
      </c>
      <c r="J683">
        <f t="shared" si="145"/>
        <v>6</v>
      </c>
      <c r="K683">
        <f t="shared" si="146"/>
        <v>0</v>
      </c>
      <c r="L683">
        <f t="shared" si="147"/>
        <v>300</v>
      </c>
      <c r="M683">
        <f t="shared" si="148"/>
        <v>303.83000000000004</v>
      </c>
      <c r="N683">
        <f t="shared" si="149"/>
        <v>0</v>
      </c>
      <c r="O683">
        <f t="shared" si="150"/>
        <v>0</v>
      </c>
      <c r="P683">
        <f t="shared" si="151"/>
        <v>0</v>
      </c>
      <c r="Q683">
        <f t="shared" si="152"/>
        <v>303.83000000000004</v>
      </c>
      <c r="R683">
        <f t="shared" si="153"/>
        <v>0</v>
      </c>
      <c r="S683">
        <f t="shared" si="154"/>
        <v>3.83</v>
      </c>
    </row>
    <row r="684" spans="1:19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  <c r="F684">
        <f t="shared" si="141"/>
        <v>8</v>
      </c>
      <c r="G684">
        <f t="shared" si="142"/>
        <v>0</v>
      </c>
      <c r="H684">
        <f t="shared" si="143"/>
        <v>0</v>
      </c>
      <c r="I684">
        <f t="shared" si="144"/>
        <v>0</v>
      </c>
      <c r="J684">
        <f t="shared" si="145"/>
        <v>0</v>
      </c>
      <c r="K684">
        <f t="shared" si="146"/>
        <v>8</v>
      </c>
      <c r="L684">
        <f t="shared" si="147"/>
        <v>480</v>
      </c>
      <c r="M684">
        <f t="shared" si="148"/>
        <v>485.78999999999996</v>
      </c>
      <c r="N684">
        <f t="shared" si="149"/>
        <v>0</v>
      </c>
      <c r="O684">
        <f t="shared" si="150"/>
        <v>0</v>
      </c>
      <c r="P684">
        <f t="shared" si="151"/>
        <v>0</v>
      </c>
      <c r="Q684">
        <f t="shared" si="152"/>
        <v>0</v>
      </c>
      <c r="R684">
        <f t="shared" si="153"/>
        <v>485.78999999999996</v>
      </c>
      <c r="S684">
        <f t="shared" si="154"/>
        <v>5.79</v>
      </c>
    </row>
    <row r="685" spans="1:19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  <c r="F685">
        <f t="shared" si="141"/>
        <v>13</v>
      </c>
      <c r="G685">
        <f t="shared" si="142"/>
        <v>0</v>
      </c>
      <c r="H685">
        <f t="shared" si="143"/>
        <v>0</v>
      </c>
      <c r="I685">
        <f t="shared" si="144"/>
        <v>0</v>
      </c>
      <c r="J685">
        <f t="shared" si="145"/>
        <v>13</v>
      </c>
      <c r="K685">
        <f t="shared" si="146"/>
        <v>0</v>
      </c>
      <c r="L685">
        <f t="shared" si="147"/>
        <v>650</v>
      </c>
      <c r="M685">
        <f t="shared" si="148"/>
        <v>662.08999999999992</v>
      </c>
      <c r="N685">
        <f t="shared" si="149"/>
        <v>0</v>
      </c>
      <c r="O685">
        <f t="shared" si="150"/>
        <v>0</v>
      </c>
      <c r="P685">
        <f t="shared" si="151"/>
        <v>0</v>
      </c>
      <c r="Q685">
        <f t="shared" si="152"/>
        <v>662.08999999999992</v>
      </c>
      <c r="R685">
        <f t="shared" si="153"/>
        <v>0</v>
      </c>
      <c r="S685">
        <f t="shared" si="154"/>
        <v>12.09</v>
      </c>
    </row>
    <row r="686" spans="1:19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  <c r="F686">
        <f t="shared" si="141"/>
        <v>2</v>
      </c>
      <c r="G686">
        <f t="shared" si="142"/>
        <v>0</v>
      </c>
      <c r="H686">
        <f t="shared" si="143"/>
        <v>0</v>
      </c>
      <c r="I686">
        <f t="shared" si="144"/>
        <v>0</v>
      </c>
      <c r="J686">
        <f t="shared" si="145"/>
        <v>2</v>
      </c>
      <c r="K686">
        <f t="shared" si="146"/>
        <v>0</v>
      </c>
      <c r="L686">
        <f t="shared" si="147"/>
        <v>100</v>
      </c>
      <c r="M686">
        <f t="shared" si="148"/>
        <v>109.71000000000001</v>
      </c>
      <c r="N686">
        <f t="shared" si="149"/>
        <v>0</v>
      </c>
      <c r="O686">
        <f t="shared" si="150"/>
        <v>0</v>
      </c>
      <c r="P686">
        <f t="shared" si="151"/>
        <v>0</v>
      </c>
      <c r="Q686">
        <f t="shared" si="152"/>
        <v>109.71000000000001</v>
      </c>
      <c r="R686">
        <f t="shared" si="153"/>
        <v>0</v>
      </c>
      <c r="S686">
        <f t="shared" si="154"/>
        <v>9.7100000000000009</v>
      </c>
    </row>
    <row r="687" spans="1:19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  <c r="F687">
        <f t="shared" si="141"/>
        <v>16</v>
      </c>
      <c r="G687">
        <f t="shared" si="142"/>
        <v>0</v>
      </c>
      <c r="H687">
        <f t="shared" si="143"/>
        <v>16</v>
      </c>
      <c r="I687">
        <f t="shared" si="144"/>
        <v>0</v>
      </c>
      <c r="J687">
        <f t="shared" si="145"/>
        <v>0</v>
      </c>
      <c r="K687">
        <f t="shared" si="146"/>
        <v>0</v>
      </c>
      <c r="L687">
        <f t="shared" si="147"/>
        <v>480</v>
      </c>
      <c r="M687">
        <f t="shared" si="148"/>
        <v>484.36</v>
      </c>
      <c r="N687">
        <f t="shared" si="149"/>
        <v>0</v>
      </c>
      <c r="O687">
        <f t="shared" si="150"/>
        <v>484.36</v>
      </c>
      <c r="P687">
        <f t="shared" si="151"/>
        <v>0</v>
      </c>
      <c r="Q687">
        <f t="shared" si="152"/>
        <v>0</v>
      </c>
      <c r="R687">
        <f t="shared" si="153"/>
        <v>0</v>
      </c>
      <c r="S687">
        <f t="shared" si="154"/>
        <v>4.3600000000000003</v>
      </c>
    </row>
    <row r="688" spans="1:19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  <c r="F688">
        <f t="shared" si="141"/>
        <v>26</v>
      </c>
      <c r="G688">
        <f t="shared" si="142"/>
        <v>0</v>
      </c>
      <c r="H688">
        <f t="shared" si="143"/>
        <v>0</v>
      </c>
      <c r="I688">
        <f t="shared" si="144"/>
        <v>26</v>
      </c>
      <c r="J688">
        <f t="shared" si="145"/>
        <v>0</v>
      </c>
      <c r="K688">
        <f t="shared" si="146"/>
        <v>0</v>
      </c>
      <c r="L688">
        <f t="shared" si="147"/>
        <v>1040</v>
      </c>
      <c r="M688">
        <f t="shared" si="148"/>
        <v>1051.72</v>
      </c>
      <c r="N688">
        <f t="shared" si="149"/>
        <v>0</v>
      </c>
      <c r="O688">
        <f t="shared" si="150"/>
        <v>0</v>
      </c>
      <c r="P688">
        <f t="shared" si="151"/>
        <v>1051.72</v>
      </c>
      <c r="Q688">
        <f t="shared" si="152"/>
        <v>0</v>
      </c>
      <c r="R688">
        <f t="shared" si="153"/>
        <v>0</v>
      </c>
      <c r="S688">
        <f t="shared" si="154"/>
        <v>11.72</v>
      </c>
    </row>
    <row r="689" spans="1:19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  <c r="F689">
        <f t="shared" si="141"/>
        <v>26</v>
      </c>
      <c r="G689">
        <f t="shared" si="142"/>
        <v>0</v>
      </c>
      <c r="H689">
        <f t="shared" si="143"/>
        <v>26</v>
      </c>
      <c r="I689">
        <f t="shared" si="144"/>
        <v>0</v>
      </c>
      <c r="J689">
        <f t="shared" si="145"/>
        <v>0</v>
      </c>
      <c r="K689">
        <f t="shared" si="146"/>
        <v>0</v>
      </c>
      <c r="L689">
        <f t="shared" si="147"/>
        <v>780</v>
      </c>
      <c r="M689">
        <f t="shared" si="148"/>
        <v>788.76</v>
      </c>
      <c r="N689">
        <f t="shared" si="149"/>
        <v>0</v>
      </c>
      <c r="O689">
        <f t="shared" si="150"/>
        <v>788.76</v>
      </c>
      <c r="P689">
        <f t="shared" si="151"/>
        <v>0</v>
      </c>
      <c r="Q689">
        <f t="shared" si="152"/>
        <v>0</v>
      </c>
      <c r="R689">
        <f t="shared" si="153"/>
        <v>0</v>
      </c>
      <c r="S689">
        <f t="shared" si="154"/>
        <v>8.76</v>
      </c>
    </row>
    <row r="690" spans="1:19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  <c r="F690">
        <f t="shared" si="141"/>
        <v>6</v>
      </c>
      <c r="G690">
        <f t="shared" si="142"/>
        <v>6</v>
      </c>
      <c r="H690">
        <f t="shared" si="143"/>
        <v>0</v>
      </c>
      <c r="I690">
        <f t="shared" si="144"/>
        <v>0</v>
      </c>
      <c r="J690">
        <f t="shared" si="145"/>
        <v>0</v>
      </c>
      <c r="K690">
        <f t="shared" si="146"/>
        <v>0</v>
      </c>
      <c r="L690">
        <f t="shared" si="147"/>
        <v>120</v>
      </c>
      <c r="M690">
        <f t="shared" si="148"/>
        <v>122.78999999999999</v>
      </c>
      <c r="N690">
        <f t="shared" si="149"/>
        <v>122.78999999999999</v>
      </c>
      <c r="O690">
        <f t="shared" si="150"/>
        <v>0</v>
      </c>
      <c r="P690">
        <f t="shared" si="151"/>
        <v>0</v>
      </c>
      <c r="Q690">
        <f t="shared" si="152"/>
        <v>0</v>
      </c>
      <c r="R690">
        <f t="shared" si="153"/>
        <v>0</v>
      </c>
      <c r="S690">
        <f t="shared" si="154"/>
        <v>2.79</v>
      </c>
    </row>
    <row r="691" spans="1:19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  <c r="F691">
        <f t="shared" si="141"/>
        <v>7</v>
      </c>
      <c r="G691">
        <f t="shared" si="142"/>
        <v>0</v>
      </c>
      <c r="H691">
        <f t="shared" si="143"/>
        <v>7</v>
      </c>
      <c r="I691">
        <f t="shared" si="144"/>
        <v>0</v>
      </c>
      <c r="J691">
        <f t="shared" si="145"/>
        <v>0</v>
      </c>
      <c r="K691">
        <f t="shared" si="146"/>
        <v>0</v>
      </c>
      <c r="L691">
        <f t="shared" si="147"/>
        <v>210</v>
      </c>
      <c r="M691">
        <f t="shared" si="148"/>
        <v>222.09</v>
      </c>
      <c r="N691">
        <f t="shared" si="149"/>
        <v>0</v>
      </c>
      <c r="O691">
        <f t="shared" si="150"/>
        <v>222.09</v>
      </c>
      <c r="P691">
        <f t="shared" si="151"/>
        <v>0</v>
      </c>
      <c r="Q691">
        <f t="shared" si="152"/>
        <v>0</v>
      </c>
      <c r="R691">
        <f t="shared" si="153"/>
        <v>0</v>
      </c>
      <c r="S691">
        <f t="shared" si="154"/>
        <v>12.09</v>
      </c>
    </row>
    <row r="692" spans="1:19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  <c r="F692">
        <f t="shared" si="141"/>
        <v>25</v>
      </c>
      <c r="G692">
        <f t="shared" si="142"/>
        <v>0</v>
      </c>
      <c r="H692">
        <f t="shared" si="143"/>
        <v>0</v>
      </c>
      <c r="I692">
        <f t="shared" si="144"/>
        <v>25</v>
      </c>
      <c r="J692">
        <f t="shared" si="145"/>
        <v>0</v>
      </c>
      <c r="K692">
        <f t="shared" si="146"/>
        <v>0</v>
      </c>
      <c r="L692">
        <f t="shared" si="147"/>
        <v>1000</v>
      </c>
      <c r="M692">
        <f t="shared" si="148"/>
        <v>1009.12</v>
      </c>
      <c r="N692">
        <f t="shared" si="149"/>
        <v>0</v>
      </c>
      <c r="O692">
        <f t="shared" si="150"/>
        <v>0</v>
      </c>
      <c r="P692">
        <f t="shared" si="151"/>
        <v>1009.12</v>
      </c>
      <c r="Q692">
        <f t="shared" si="152"/>
        <v>0</v>
      </c>
      <c r="R692">
        <f t="shared" si="153"/>
        <v>0</v>
      </c>
      <c r="S692">
        <f t="shared" si="154"/>
        <v>9.120000000000001</v>
      </c>
    </row>
    <row r="693" spans="1:19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  <c r="F693">
        <f t="shared" si="141"/>
        <v>3</v>
      </c>
      <c r="G693">
        <f t="shared" si="142"/>
        <v>0</v>
      </c>
      <c r="H693">
        <f t="shared" si="143"/>
        <v>0</v>
      </c>
      <c r="I693">
        <f t="shared" si="144"/>
        <v>0</v>
      </c>
      <c r="J693">
        <f t="shared" si="145"/>
        <v>3</v>
      </c>
      <c r="K693">
        <f t="shared" si="146"/>
        <v>0</v>
      </c>
      <c r="L693">
        <f t="shared" si="147"/>
        <v>150</v>
      </c>
      <c r="M693">
        <f t="shared" si="148"/>
        <v>154.04</v>
      </c>
      <c r="N693">
        <f t="shared" si="149"/>
        <v>0</v>
      </c>
      <c r="O693">
        <f t="shared" si="150"/>
        <v>0</v>
      </c>
      <c r="P693">
        <f t="shared" si="151"/>
        <v>0</v>
      </c>
      <c r="Q693">
        <f t="shared" si="152"/>
        <v>154.04</v>
      </c>
      <c r="R693">
        <f t="shared" si="153"/>
        <v>0</v>
      </c>
      <c r="S693">
        <f t="shared" si="154"/>
        <v>4.04</v>
      </c>
    </row>
    <row r="694" spans="1:19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  <c r="F694">
        <f t="shared" si="141"/>
        <v>26</v>
      </c>
      <c r="G694">
        <f t="shared" si="142"/>
        <v>0</v>
      </c>
      <c r="H694">
        <f t="shared" si="143"/>
        <v>0</v>
      </c>
      <c r="I694">
        <f t="shared" si="144"/>
        <v>0</v>
      </c>
      <c r="J694">
        <f t="shared" si="145"/>
        <v>26</v>
      </c>
      <c r="K694">
        <f t="shared" si="146"/>
        <v>0</v>
      </c>
      <c r="L694">
        <f t="shared" si="147"/>
        <v>1300</v>
      </c>
      <c r="M694">
        <f t="shared" si="148"/>
        <v>1306.3900000000001</v>
      </c>
      <c r="N694">
        <f t="shared" si="149"/>
        <v>0</v>
      </c>
      <c r="O694">
        <f t="shared" si="150"/>
        <v>0</v>
      </c>
      <c r="P694">
        <f t="shared" si="151"/>
        <v>0</v>
      </c>
      <c r="Q694">
        <f t="shared" si="152"/>
        <v>1306.3900000000001</v>
      </c>
      <c r="R694">
        <f t="shared" si="153"/>
        <v>0</v>
      </c>
      <c r="S694">
        <f t="shared" si="154"/>
        <v>6.3900000000000006</v>
      </c>
    </row>
    <row r="695" spans="1:19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  <c r="F695">
        <f t="shared" si="141"/>
        <v>27</v>
      </c>
      <c r="G695">
        <f t="shared" si="142"/>
        <v>0</v>
      </c>
      <c r="H695">
        <f t="shared" si="143"/>
        <v>0</v>
      </c>
      <c r="I695">
        <f t="shared" si="144"/>
        <v>0</v>
      </c>
      <c r="J695">
        <f t="shared" si="145"/>
        <v>0</v>
      </c>
      <c r="K695">
        <f t="shared" si="146"/>
        <v>27</v>
      </c>
      <c r="L695">
        <f t="shared" si="147"/>
        <v>1620</v>
      </c>
      <c r="M695">
        <f t="shared" si="148"/>
        <v>1629.71</v>
      </c>
      <c r="N695">
        <f t="shared" si="149"/>
        <v>0</v>
      </c>
      <c r="O695">
        <f t="shared" si="150"/>
        <v>0</v>
      </c>
      <c r="P695">
        <f t="shared" si="151"/>
        <v>0</v>
      </c>
      <c r="Q695">
        <f t="shared" si="152"/>
        <v>0</v>
      </c>
      <c r="R695">
        <f t="shared" si="153"/>
        <v>1629.71</v>
      </c>
      <c r="S695">
        <f t="shared" si="154"/>
        <v>9.7100000000000009</v>
      </c>
    </row>
    <row r="696" spans="1:19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  <c r="F696">
        <f t="shared" si="141"/>
        <v>8</v>
      </c>
      <c r="G696">
        <f t="shared" si="142"/>
        <v>0</v>
      </c>
      <c r="H696">
        <f t="shared" si="143"/>
        <v>0</v>
      </c>
      <c r="I696">
        <f t="shared" si="144"/>
        <v>0</v>
      </c>
      <c r="J696">
        <f t="shared" si="145"/>
        <v>0</v>
      </c>
      <c r="K696">
        <f t="shared" si="146"/>
        <v>8</v>
      </c>
      <c r="L696">
        <f t="shared" si="147"/>
        <v>480</v>
      </c>
      <c r="M696">
        <f t="shared" si="148"/>
        <v>491.72</v>
      </c>
      <c r="N696">
        <f t="shared" si="149"/>
        <v>0</v>
      </c>
      <c r="O696">
        <f t="shared" si="150"/>
        <v>0</v>
      </c>
      <c r="P696">
        <f t="shared" si="151"/>
        <v>0</v>
      </c>
      <c r="Q696">
        <f t="shared" si="152"/>
        <v>0</v>
      </c>
      <c r="R696">
        <f t="shared" si="153"/>
        <v>491.72</v>
      </c>
      <c r="S696">
        <f t="shared" si="154"/>
        <v>11.72</v>
      </c>
    </row>
    <row r="697" spans="1:19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  <c r="F697">
        <f t="shared" si="141"/>
        <v>15</v>
      </c>
      <c r="G697">
        <f t="shared" si="142"/>
        <v>0</v>
      </c>
      <c r="H697">
        <f t="shared" si="143"/>
        <v>15</v>
      </c>
      <c r="I697">
        <f t="shared" si="144"/>
        <v>0</v>
      </c>
      <c r="J697">
        <f t="shared" si="145"/>
        <v>0</v>
      </c>
      <c r="K697">
        <f t="shared" si="146"/>
        <v>0</v>
      </c>
      <c r="L697">
        <f t="shared" si="147"/>
        <v>450</v>
      </c>
      <c r="M697">
        <f t="shared" si="148"/>
        <v>459.07</v>
      </c>
      <c r="N697">
        <f t="shared" si="149"/>
        <v>0</v>
      </c>
      <c r="O697">
        <f t="shared" si="150"/>
        <v>459.07</v>
      </c>
      <c r="P697">
        <f t="shared" si="151"/>
        <v>0</v>
      </c>
      <c r="Q697">
        <f t="shared" si="152"/>
        <v>0</v>
      </c>
      <c r="R697">
        <f t="shared" si="153"/>
        <v>0</v>
      </c>
      <c r="S697">
        <f t="shared" si="154"/>
        <v>9.07</v>
      </c>
    </row>
    <row r="698" spans="1:19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  <c r="F698">
        <f t="shared" si="141"/>
        <v>15</v>
      </c>
      <c r="G698">
        <f t="shared" si="142"/>
        <v>15</v>
      </c>
      <c r="H698">
        <f t="shared" si="143"/>
        <v>0</v>
      </c>
      <c r="I698">
        <f t="shared" si="144"/>
        <v>0</v>
      </c>
      <c r="J698">
        <f t="shared" si="145"/>
        <v>0</v>
      </c>
      <c r="K698">
        <f t="shared" si="146"/>
        <v>0</v>
      </c>
      <c r="L698">
        <f t="shared" si="147"/>
        <v>300</v>
      </c>
      <c r="M698">
        <f t="shared" si="148"/>
        <v>306.51</v>
      </c>
      <c r="N698">
        <f t="shared" si="149"/>
        <v>306.51</v>
      </c>
      <c r="O698">
        <f t="shared" si="150"/>
        <v>0</v>
      </c>
      <c r="P698">
        <f t="shared" si="151"/>
        <v>0</v>
      </c>
      <c r="Q698">
        <f t="shared" si="152"/>
        <v>0</v>
      </c>
      <c r="R698">
        <f t="shared" si="153"/>
        <v>0</v>
      </c>
      <c r="S698">
        <f t="shared" si="154"/>
        <v>6.51</v>
      </c>
    </row>
    <row r="699" spans="1:19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  <c r="F699">
        <f t="shared" si="141"/>
        <v>9</v>
      </c>
      <c r="G699">
        <f t="shared" si="142"/>
        <v>9</v>
      </c>
      <c r="H699">
        <f t="shared" si="143"/>
        <v>0</v>
      </c>
      <c r="I699">
        <f t="shared" si="144"/>
        <v>0</v>
      </c>
      <c r="J699">
        <f t="shared" si="145"/>
        <v>0</v>
      </c>
      <c r="K699">
        <f t="shared" si="146"/>
        <v>0</v>
      </c>
      <c r="L699">
        <f t="shared" si="147"/>
        <v>180</v>
      </c>
      <c r="M699">
        <f t="shared" si="148"/>
        <v>185.82</v>
      </c>
      <c r="N699">
        <f t="shared" si="149"/>
        <v>185.82</v>
      </c>
      <c r="O699">
        <f t="shared" si="150"/>
        <v>0</v>
      </c>
      <c r="P699">
        <f t="shared" si="151"/>
        <v>0</v>
      </c>
      <c r="Q699">
        <f t="shared" si="152"/>
        <v>0</v>
      </c>
      <c r="R699">
        <f t="shared" si="153"/>
        <v>0</v>
      </c>
      <c r="S699">
        <f t="shared" si="154"/>
        <v>5.82</v>
      </c>
    </row>
    <row r="700" spans="1:19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  <c r="F700">
        <f t="shared" si="141"/>
        <v>20</v>
      </c>
      <c r="G700">
        <f t="shared" si="142"/>
        <v>0</v>
      </c>
      <c r="H700">
        <f t="shared" si="143"/>
        <v>0</v>
      </c>
      <c r="I700">
        <f t="shared" si="144"/>
        <v>0</v>
      </c>
      <c r="J700">
        <f t="shared" si="145"/>
        <v>20</v>
      </c>
      <c r="K700">
        <f t="shared" si="146"/>
        <v>0</v>
      </c>
      <c r="L700">
        <f t="shared" si="147"/>
        <v>1000</v>
      </c>
      <c r="M700">
        <f t="shared" si="148"/>
        <v>1012.0899999999999</v>
      </c>
      <c r="N700">
        <f t="shared" si="149"/>
        <v>0</v>
      </c>
      <c r="O700">
        <f t="shared" si="150"/>
        <v>0</v>
      </c>
      <c r="P700">
        <f t="shared" si="151"/>
        <v>0</v>
      </c>
      <c r="Q700">
        <f t="shared" si="152"/>
        <v>1012.0899999999999</v>
      </c>
      <c r="R700">
        <f t="shared" si="153"/>
        <v>0</v>
      </c>
      <c r="S700">
        <f t="shared" si="154"/>
        <v>12.09</v>
      </c>
    </row>
    <row r="701" spans="1:19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  <c r="F701">
        <f t="shared" si="141"/>
        <v>10</v>
      </c>
      <c r="G701">
        <f t="shared" si="142"/>
        <v>0</v>
      </c>
      <c r="H701">
        <f t="shared" si="143"/>
        <v>10</v>
      </c>
      <c r="I701">
        <f t="shared" si="144"/>
        <v>0</v>
      </c>
      <c r="J701">
        <f t="shared" si="145"/>
        <v>0</v>
      </c>
      <c r="K701">
        <f t="shared" si="146"/>
        <v>0</v>
      </c>
      <c r="L701">
        <f t="shared" si="147"/>
        <v>300</v>
      </c>
      <c r="M701">
        <f t="shared" si="148"/>
        <v>314.18</v>
      </c>
      <c r="N701">
        <f t="shared" si="149"/>
        <v>0</v>
      </c>
      <c r="O701">
        <f t="shared" si="150"/>
        <v>314.18</v>
      </c>
      <c r="P701">
        <f t="shared" si="151"/>
        <v>0</v>
      </c>
      <c r="Q701">
        <f t="shared" si="152"/>
        <v>0</v>
      </c>
      <c r="R701">
        <f t="shared" si="153"/>
        <v>0</v>
      </c>
      <c r="S701">
        <f t="shared" si="154"/>
        <v>14.18</v>
      </c>
    </row>
    <row r="702" spans="1:19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  <c r="F702">
        <f t="shared" si="141"/>
        <v>24</v>
      </c>
      <c r="G702">
        <f t="shared" si="142"/>
        <v>0</v>
      </c>
      <c r="H702">
        <f t="shared" si="143"/>
        <v>24</v>
      </c>
      <c r="I702">
        <f t="shared" si="144"/>
        <v>0</v>
      </c>
      <c r="J702">
        <f t="shared" si="145"/>
        <v>0</v>
      </c>
      <c r="K702">
        <f t="shared" si="146"/>
        <v>0</v>
      </c>
      <c r="L702">
        <f t="shared" si="147"/>
        <v>720</v>
      </c>
      <c r="M702">
        <f t="shared" si="148"/>
        <v>723.66000000000008</v>
      </c>
      <c r="N702">
        <f t="shared" si="149"/>
        <v>0</v>
      </c>
      <c r="O702">
        <f t="shared" si="150"/>
        <v>723.66000000000008</v>
      </c>
      <c r="P702">
        <f t="shared" si="151"/>
        <v>0</v>
      </c>
      <c r="Q702">
        <f t="shared" si="152"/>
        <v>0</v>
      </c>
      <c r="R702">
        <f t="shared" si="153"/>
        <v>0</v>
      </c>
      <c r="S702">
        <f t="shared" si="154"/>
        <v>3.6599999999999997</v>
      </c>
    </row>
    <row r="703" spans="1:19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  <c r="F703">
        <f t="shared" si="141"/>
        <v>20</v>
      </c>
      <c r="G703">
        <f t="shared" si="142"/>
        <v>0</v>
      </c>
      <c r="H703">
        <f t="shared" si="143"/>
        <v>20</v>
      </c>
      <c r="I703">
        <f t="shared" si="144"/>
        <v>0</v>
      </c>
      <c r="J703">
        <f t="shared" si="145"/>
        <v>0</v>
      </c>
      <c r="K703">
        <f t="shared" si="146"/>
        <v>0</v>
      </c>
      <c r="L703">
        <f t="shared" si="147"/>
        <v>600</v>
      </c>
      <c r="M703">
        <f t="shared" si="148"/>
        <v>607.05999999999995</v>
      </c>
      <c r="N703">
        <f t="shared" si="149"/>
        <v>0</v>
      </c>
      <c r="O703">
        <f t="shared" si="150"/>
        <v>607.05999999999995</v>
      </c>
      <c r="P703">
        <f t="shared" si="151"/>
        <v>0</v>
      </c>
      <c r="Q703">
        <f t="shared" si="152"/>
        <v>0</v>
      </c>
      <c r="R703">
        <f t="shared" si="153"/>
        <v>0</v>
      </c>
      <c r="S703">
        <f t="shared" si="154"/>
        <v>7.06</v>
      </c>
    </row>
    <row r="704" spans="1:19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  <c r="F704">
        <f t="shared" si="141"/>
        <v>24</v>
      </c>
      <c r="G704">
        <f t="shared" si="142"/>
        <v>0</v>
      </c>
      <c r="H704">
        <f t="shared" si="143"/>
        <v>0</v>
      </c>
      <c r="I704">
        <f t="shared" si="144"/>
        <v>0</v>
      </c>
      <c r="J704">
        <f t="shared" si="145"/>
        <v>24</v>
      </c>
      <c r="K704">
        <f t="shared" si="146"/>
        <v>0</v>
      </c>
      <c r="L704">
        <f t="shared" si="147"/>
        <v>1200</v>
      </c>
      <c r="M704">
        <f t="shared" si="148"/>
        <v>1207.49</v>
      </c>
      <c r="N704">
        <f t="shared" si="149"/>
        <v>0</v>
      </c>
      <c r="O704">
        <f t="shared" si="150"/>
        <v>0</v>
      </c>
      <c r="P704">
        <f t="shared" si="151"/>
        <v>0</v>
      </c>
      <c r="Q704">
        <f t="shared" si="152"/>
        <v>1207.49</v>
      </c>
      <c r="R704">
        <f t="shared" si="153"/>
        <v>0</v>
      </c>
      <c r="S704">
        <f t="shared" si="154"/>
        <v>7.49</v>
      </c>
    </row>
    <row r="705" spans="1:19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  <c r="F705">
        <f t="shared" si="141"/>
        <v>21</v>
      </c>
      <c r="G705">
        <f t="shared" si="142"/>
        <v>21</v>
      </c>
      <c r="H705">
        <f t="shared" si="143"/>
        <v>0</v>
      </c>
      <c r="I705">
        <f t="shared" si="144"/>
        <v>0</v>
      </c>
      <c r="J705">
        <f t="shared" si="145"/>
        <v>0</v>
      </c>
      <c r="K705">
        <f t="shared" si="146"/>
        <v>0</v>
      </c>
      <c r="L705">
        <f t="shared" si="147"/>
        <v>420</v>
      </c>
      <c r="M705">
        <f t="shared" si="148"/>
        <v>430</v>
      </c>
      <c r="N705">
        <f t="shared" si="149"/>
        <v>430</v>
      </c>
      <c r="O705">
        <f t="shared" si="150"/>
        <v>0</v>
      </c>
      <c r="P705">
        <f t="shared" si="151"/>
        <v>0</v>
      </c>
      <c r="Q705">
        <f t="shared" si="152"/>
        <v>0</v>
      </c>
      <c r="R705">
        <f t="shared" si="153"/>
        <v>0</v>
      </c>
      <c r="S705">
        <f t="shared" si="154"/>
        <v>10</v>
      </c>
    </row>
    <row r="706" spans="1:19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  <c r="F706">
        <f t="shared" si="141"/>
        <v>11</v>
      </c>
      <c r="G706">
        <f t="shared" si="142"/>
        <v>11</v>
      </c>
      <c r="H706">
        <f t="shared" si="143"/>
        <v>0</v>
      </c>
      <c r="I706">
        <f t="shared" si="144"/>
        <v>0</v>
      </c>
      <c r="J706">
        <f t="shared" si="145"/>
        <v>0</v>
      </c>
      <c r="K706">
        <f t="shared" si="146"/>
        <v>0</v>
      </c>
      <c r="L706">
        <f t="shared" si="147"/>
        <v>220</v>
      </c>
      <c r="M706">
        <f t="shared" si="148"/>
        <v>228.88</v>
      </c>
      <c r="N706">
        <f t="shared" si="149"/>
        <v>228.88</v>
      </c>
      <c r="O706">
        <f t="shared" si="150"/>
        <v>0</v>
      </c>
      <c r="P706">
        <f t="shared" si="151"/>
        <v>0</v>
      </c>
      <c r="Q706">
        <f t="shared" si="152"/>
        <v>0</v>
      </c>
      <c r="R706">
        <f t="shared" si="153"/>
        <v>0</v>
      </c>
      <c r="S706">
        <f t="shared" si="154"/>
        <v>8.8800000000000008</v>
      </c>
    </row>
    <row r="707" spans="1:19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  <c r="F707">
        <f t="shared" ref="F707:F770" si="155">DATEDIF(A707,B707,"d")</f>
        <v>20</v>
      </c>
      <c r="G707">
        <f t="shared" ref="G707:G770" si="156">IF($E707 = 2, $F707, 0)</f>
        <v>0</v>
      </c>
      <c r="H707">
        <f t="shared" ref="H707:H770" si="157">IF($E707 = 3, $F707, 0)</f>
        <v>0</v>
      </c>
      <c r="I707">
        <f t="shared" ref="I707:I770" si="158">IF($E707 = 4, $F707, 0)</f>
        <v>0</v>
      </c>
      <c r="J707">
        <f t="shared" ref="J707:J770" si="159">IF($E707 = 5, $F707, 0)</f>
        <v>20</v>
      </c>
      <c r="K707">
        <f t="shared" ref="K707:K770" si="160">IF($E707 = 6, $F707, 0)</f>
        <v>0</v>
      </c>
      <c r="L707">
        <f t="shared" ref="L707:L770" si="161">10*$E707*$F707</f>
        <v>1000</v>
      </c>
      <c r="M707">
        <f t="shared" ref="M707:M770" si="162">$L707 + $C707 + $D707</f>
        <v>1003.6600000000001</v>
      </c>
      <c r="N707">
        <f t="shared" ref="N707:N770" si="163">IF($E707 = 2, $M707, 0)</f>
        <v>0</v>
      </c>
      <c r="O707">
        <f t="shared" ref="O707:O770" si="164">IF($E707 = 3, $M707, 0)</f>
        <v>0</v>
      </c>
      <c r="P707">
        <f t="shared" ref="P707:P770" si="165">IF($E707 = 4, $M707, 0)</f>
        <v>0</v>
      </c>
      <c r="Q707">
        <f t="shared" ref="Q707:Q770" si="166">IF($E707 = 5, $M707, 0)</f>
        <v>1003.6600000000001</v>
      </c>
      <c r="R707">
        <f t="shared" ref="R707:R770" si="167">IF($E707 = 6, $M707, 0)</f>
        <v>0</v>
      </c>
      <c r="S707">
        <f t="shared" ref="S707:S770" si="168">$C707+$D707</f>
        <v>3.6599999999999997</v>
      </c>
    </row>
    <row r="708" spans="1:19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  <c r="F708">
        <f t="shared" si="155"/>
        <v>17</v>
      </c>
      <c r="G708">
        <f t="shared" si="156"/>
        <v>0</v>
      </c>
      <c r="H708">
        <f t="shared" si="157"/>
        <v>0</v>
      </c>
      <c r="I708">
        <f t="shared" si="158"/>
        <v>0</v>
      </c>
      <c r="J708">
        <f t="shared" si="159"/>
        <v>0</v>
      </c>
      <c r="K708">
        <f t="shared" si="160"/>
        <v>17</v>
      </c>
      <c r="L708">
        <f t="shared" si="161"/>
        <v>1020</v>
      </c>
      <c r="M708">
        <f t="shared" si="162"/>
        <v>1024.3599999999999</v>
      </c>
      <c r="N708">
        <f t="shared" si="163"/>
        <v>0</v>
      </c>
      <c r="O708">
        <f t="shared" si="164"/>
        <v>0</v>
      </c>
      <c r="P708">
        <f t="shared" si="165"/>
        <v>0</v>
      </c>
      <c r="Q708">
        <f t="shared" si="166"/>
        <v>0</v>
      </c>
      <c r="R708">
        <f t="shared" si="167"/>
        <v>1024.3599999999999</v>
      </c>
      <c r="S708">
        <f t="shared" si="168"/>
        <v>4.3600000000000003</v>
      </c>
    </row>
    <row r="709" spans="1:19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  <c r="F709">
        <f t="shared" si="155"/>
        <v>4</v>
      </c>
      <c r="G709">
        <f t="shared" si="156"/>
        <v>4</v>
      </c>
      <c r="H709">
        <f t="shared" si="157"/>
        <v>0</v>
      </c>
      <c r="I709">
        <f t="shared" si="158"/>
        <v>0</v>
      </c>
      <c r="J709">
        <f t="shared" si="159"/>
        <v>0</v>
      </c>
      <c r="K709">
        <f t="shared" si="160"/>
        <v>0</v>
      </c>
      <c r="L709">
        <f t="shared" si="161"/>
        <v>80</v>
      </c>
      <c r="M709">
        <f t="shared" si="162"/>
        <v>93.36</v>
      </c>
      <c r="N709">
        <f t="shared" si="163"/>
        <v>93.36</v>
      </c>
      <c r="O709">
        <f t="shared" si="164"/>
        <v>0</v>
      </c>
      <c r="P709">
        <f t="shared" si="165"/>
        <v>0</v>
      </c>
      <c r="Q709">
        <f t="shared" si="166"/>
        <v>0</v>
      </c>
      <c r="R709">
        <f t="shared" si="167"/>
        <v>0</v>
      </c>
      <c r="S709">
        <f t="shared" si="168"/>
        <v>13.36</v>
      </c>
    </row>
    <row r="710" spans="1:19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  <c r="F710">
        <f t="shared" si="155"/>
        <v>10</v>
      </c>
      <c r="G710">
        <f t="shared" si="156"/>
        <v>0</v>
      </c>
      <c r="H710">
        <f t="shared" si="157"/>
        <v>0</v>
      </c>
      <c r="I710">
        <f t="shared" si="158"/>
        <v>0</v>
      </c>
      <c r="J710">
        <f t="shared" si="159"/>
        <v>0</v>
      </c>
      <c r="K710">
        <f t="shared" si="160"/>
        <v>10</v>
      </c>
      <c r="L710">
        <f t="shared" si="161"/>
        <v>600</v>
      </c>
      <c r="M710">
        <f t="shared" si="162"/>
        <v>611.74</v>
      </c>
      <c r="N710">
        <f t="shared" si="163"/>
        <v>0</v>
      </c>
      <c r="O710">
        <f t="shared" si="164"/>
        <v>0</v>
      </c>
      <c r="P710">
        <f t="shared" si="165"/>
        <v>0</v>
      </c>
      <c r="Q710">
        <f t="shared" si="166"/>
        <v>0</v>
      </c>
      <c r="R710">
        <f t="shared" si="167"/>
        <v>611.74</v>
      </c>
      <c r="S710">
        <f t="shared" si="168"/>
        <v>11.74</v>
      </c>
    </row>
    <row r="711" spans="1:19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  <c r="F711">
        <f t="shared" si="155"/>
        <v>19</v>
      </c>
      <c r="G711">
        <f t="shared" si="156"/>
        <v>0</v>
      </c>
      <c r="H711">
        <f t="shared" si="157"/>
        <v>0</v>
      </c>
      <c r="I711">
        <f t="shared" si="158"/>
        <v>0</v>
      </c>
      <c r="J711">
        <f t="shared" si="159"/>
        <v>19</v>
      </c>
      <c r="K711">
        <f t="shared" si="160"/>
        <v>0</v>
      </c>
      <c r="L711">
        <f t="shared" si="161"/>
        <v>950</v>
      </c>
      <c r="M711">
        <f t="shared" si="162"/>
        <v>962.08999999999992</v>
      </c>
      <c r="N711">
        <f t="shared" si="163"/>
        <v>0</v>
      </c>
      <c r="O711">
        <f t="shared" si="164"/>
        <v>0</v>
      </c>
      <c r="P711">
        <f t="shared" si="165"/>
        <v>0</v>
      </c>
      <c r="Q711">
        <f t="shared" si="166"/>
        <v>962.08999999999992</v>
      </c>
      <c r="R711">
        <f t="shared" si="167"/>
        <v>0</v>
      </c>
      <c r="S711">
        <f t="shared" si="168"/>
        <v>12.09</v>
      </c>
    </row>
    <row r="712" spans="1:19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  <c r="F712">
        <f t="shared" si="155"/>
        <v>9</v>
      </c>
      <c r="G712">
        <f t="shared" si="156"/>
        <v>9</v>
      </c>
      <c r="H712">
        <f t="shared" si="157"/>
        <v>0</v>
      </c>
      <c r="I712">
        <f t="shared" si="158"/>
        <v>0</v>
      </c>
      <c r="J712">
        <f t="shared" si="159"/>
        <v>0</v>
      </c>
      <c r="K712">
        <f t="shared" si="160"/>
        <v>0</v>
      </c>
      <c r="L712">
        <f t="shared" si="161"/>
        <v>180</v>
      </c>
      <c r="M712">
        <f t="shared" si="162"/>
        <v>187.5</v>
      </c>
      <c r="N712">
        <f t="shared" si="163"/>
        <v>187.5</v>
      </c>
      <c r="O712">
        <f t="shared" si="164"/>
        <v>0</v>
      </c>
      <c r="P712">
        <f t="shared" si="165"/>
        <v>0</v>
      </c>
      <c r="Q712">
        <f t="shared" si="166"/>
        <v>0</v>
      </c>
      <c r="R712">
        <f t="shared" si="167"/>
        <v>0</v>
      </c>
      <c r="S712">
        <f t="shared" si="168"/>
        <v>7.5</v>
      </c>
    </row>
    <row r="713" spans="1:19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  <c r="F713">
        <f t="shared" si="155"/>
        <v>5</v>
      </c>
      <c r="G713">
        <f t="shared" si="156"/>
        <v>0</v>
      </c>
      <c r="H713">
        <f t="shared" si="157"/>
        <v>0</v>
      </c>
      <c r="I713">
        <f t="shared" si="158"/>
        <v>5</v>
      </c>
      <c r="J713">
        <f t="shared" si="159"/>
        <v>0</v>
      </c>
      <c r="K713">
        <f t="shared" si="160"/>
        <v>0</v>
      </c>
      <c r="L713">
        <f t="shared" si="161"/>
        <v>200</v>
      </c>
      <c r="M713">
        <f t="shared" si="162"/>
        <v>203.89</v>
      </c>
      <c r="N713">
        <f t="shared" si="163"/>
        <v>0</v>
      </c>
      <c r="O713">
        <f t="shared" si="164"/>
        <v>0</v>
      </c>
      <c r="P713">
        <f t="shared" si="165"/>
        <v>203.89</v>
      </c>
      <c r="Q713">
        <f t="shared" si="166"/>
        <v>0</v>
      </c>
      <c r="R713">
        <f t="shared" si="167"/>
        <v>0</v>
      </c>
      <c r="S713">
        <f t="shared" si="168"/>
        <v>3.89</v>
      </c>
    </row>
    <row r="714" spans="1:19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  <c r="F714">
        <f t="shared" si="155"/>
        <v>12</v>
      </c>
      <c r="G714">
        <f t="shared" si="156"/>
        <v>0</v>
      </c>
      <c r="H714">
        <f t="shared" si="157"/>
        <v>12</v>
      </c>
      <c r="I714">
        <f t="shared" si="158"/>
        <v>0</v>
      </c>
      <c r="J714">
        <f t="shared" si="159"/>
        <v>0</v>
      </c>
      <c r="K714">
        <f t="shared" si="160"/>
        <v>0</v>
      </c>
      <c r="L714">
        <f t="shared" si="161"/>
        <v>360</v>
      </c>
      <c r="M714">
        <f t="shared" si="162"/>
        <v>371.72</v>
      </c>
      <c r="N714">
        <f t="shared" si="163"/>
        <v>0</v>
      </c>
      <c r="O714">
        <f t="shared" si="164"/>
        <v>371.72</v>
      </c>
      <c r="P714">
        <f t="shared" si="165"/>
        <v>0</v>
      </c>
      <c r="Q714">
        <f t="shared" si="166"/>
        <v>0</v>
      </c>
      <c r="R714">
        <f t="shared" si="167"/>
        <v>0</v>
      </c>
      <c r="S714">
        <f t="shared" si="168"/>
        <v>11.72</v>
      </c>
    </row>
    <row r="715" spans="1:19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  <c r="F715">
        <f t="shared" si="155"/>
        <v>20</v>
      </c>
      <c r="G715">
        <f t="shared" si="156"/>
        <v>0</v>
      </c>
      <c r="H715">
        <f t="shared" si="157"/>
        <v>0</v>
      </c>
      <c r="I715">
        <f t="shared" si="158"/>
        <v>0</v>
      </c>
      <c r="J715">
        <f t="shared" si="159"/>
        <v>0</v>
      </c>
      <c r="K715">
        <f t="shared" si="160"/>
        <v>20</v>
      </c>
      <c r="L715">
        <f t="shared" si="161"/>
        <v>1200</v>
      </c>
      <c r="M715">
        <f t="shared" si="162"/>
        <v>1207.5</v>
      </c>
      <c r="N715">
        <f t="shared" si="163"/>
        <v>0</v>
      </c>
      <c r="O715">
        <f t="shared" si="164"/>
        <v>0</v>
      </c>
      <c r="P715">
        <f t="shared" si="165"/>
        <v>0</v>
      </c>
      <c r="Q715">
        <f t="shared" si="166"/>
        <v>0</v>
      </c>
      <c r="R715">
        <f t="shared" si="167"/>
        <v>1207.5</v>
      </c>
      <c r="S715">
        <f t="shared" si="168"/>
        <v>7.5</v>
      </c>
    </row>
    <row r="716" spans="1:19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  <c r="F716">
        <f t="shared" si="155"/>
        <v>5</v>
      </c>
      <c r="G716">
        <f t="shared" si="156"/>
        <v>5</v>
      </c>
      <c r="H716">
        <f t="shared" si="157"/>
        <v>0</v>
      </c>
      <c r="I716">
        <f t="shared" si="158"/>
        <v>0</v>
      </c>
      <c r="J716">
        <f t="shared" si="159"/>
        <v>0</v>
      </c>
      <c r="K716">
        <f t="shared" si="160"/>
        <v>0</v>
      </c>
      <c r="L716">
        <f t="shared" si="161"/>
        <v>100</v>
      </c>
      <c r="M716">
        <f t="shared" si="162"/>
        <v>103.83</v>
      </c>
      <c r="N716">
        <f t="shared" si="163"/>
        <v>103.83</v>
      </c>
      <c r="O716">
        <f t="shared" si="164"/>
        <v>0</v>
      </c>
      <c r="P716">
        <f t="shared" si="165"/>
        <v>0</v>
      </c>
      <c r="Q716">
        <f t="shared" si="166"/>
        <v>0</v>
      </c>
      <c r="R716">
        <f t="shared" si="167"/>
        <v>0</v>
      </c>
      <c r="S716">
        <f t="shared" si="168"/>
        <v>3.83</v>
      </c>
    </row>
    <row r="717" spans="1:19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  <c r="F717">
        <f t="shared" si="155"/>
        <v>22</v>
      </c>
      <c r="G717">
        <f t="shared" si="156"/>
        <v>22</v>
      </c>
      <c r="H717">
        <f t="shared" si="157"/>
        <v>0</v>
      </c>
      <c r="I717">
        <f t="shared" si="158"/>
        <v>0</v>
      </c>
      <c r="J717">
        <f t="shared" si="159"/>
        <v>0</v>
      </c>
      <c r="K717">
        <f t="shared" si="160"/>
        <v>0</v>
      </c>
      <c r="L717">
        <f t="shared" si="161"/>
        <v>440</v>
      </c>
      <c r="M717">
        <f t="shared" si="162"/>
        <v>449.3</v>
      </c>
      <c r="N717">
        <f t="shared" si="163"/>
        <v>449.3</v>
      </c>
      <c r="O717">
        <f t="shared" si="164"/>
        <v>0</v>
      </c>
      <c r="P717">
        <f t="shared" si="165"/>
        <v>0</v>
      </c>
      <c r="Q717">
        <f t="shared" si="166"/>
        <v>0</v>
      </c>
      <c r="R717">
        <f t="shared" si="167"/>
        <v>0</v>
      </c>
      <c r="S717">
        <f t="shared" si="168"/>
        <v>9.3000000000000007</v>
      </c>
    </row>
    <row r="718" spans="1:19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  <c r="F718">
        <f t="shared" si="155"/>
        <v>21</v>
      </c>
      <c r="G718">
        <f t="shared" si="156"/>
        <v>21</v>
      </c>
      <c r="H718">
        <f t="shared" si="157"/>
        <v>0</v>
      </c>
      <c r="I718">
        <f t="shared" si="158"/>
        <v>0</v>
      </c>
      <c r="J718">
        <f t="shared" si="159"/>
        <v>0</v>
      </c>
      <c r="K718">
        <f t="shared" si="160"/>
        <v>0</v>
      </c>
      <c r="L718">
        <f t="shared" si="161"/>
        <v>420</v>
      </c>
      <c r="M718">
        <f t="shared" si="162"/>
        <v>432</v>
      </c>
      <c r="N718">
        <f t="shared" si="163"/>
        <v>432</v>
      </c>
      <c r="O718">
        <f t="shared" si="164"/>
        <v>0</v>
      </c>
      <c r="P718">
        <f t="shared" si="165"/>
        <v>0</v>
      </c>
      <c r="Q718">
        <f t="shared" si="166"/>
        <v>0</v>
      </c>
      <c r="R718">
        <f t="shared" si="167"/>
        <v>0</v>
      </c>
      <c r="S718">
        <f t="shared" si="168"/>
        <v>12</v>
      </c>
    </row>
    <row r="719" spans="1:19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  <c r="F719">
        <f t="shared" si="155"/>
        <v>25</v>
      </c>
      <c r="G719">
        <f t="shared" si="156"/>
        <v>0</v>
      </c>
      <c r="H719">
        <f t="shared" si="157"/>
        <v>25</v>
      </c>
      <c r="I719">
        <f t="shared" si="158"/>
        <v>0</v>
      </c>
      <c r="J719">
        <f t="shared" si="159"/>
        <v>0</v>
      </c>
      <c r="K719">
        <f t="shared" si="160"/>
        <v>0</v>
      </c>
      <c r="L719">
        <f t="shared" si="161"/>
        <v>750</v>
      </c>
      <c r="M719">
        <f t="shared" si="162"/>
        <v>761.06999999999994</v>
      </c>
      <c r="N719">
        <f t="shared" si="163"/>
        <v>0</v>
      </c>
      <c r="O719">
        <f t="shared" si="164"/>
        <v>761.06999999999994</v>
      </c>
      <c r="P719">
        <f t="shared" si="165"/>
        <v>0</v>
      </c>
      <c r="Q719">
        <f t="shared" si="166"/>
        <v>0</v>
      </c>
      <c r="R719">
        <f t="shared" si="167"/>
        <v>0</v>
      </c>
      <c r="S719">
        <f t="shared" si="168"/>
        <v>11.069999999999999</v>
      </c>
    </row>
    <row r="720" spans="1:19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  <c r="F720">
        <f t="shared" si="155"/>
        <v>11</v>
      </c>
      <c r="G720">
        <f t="shared" si="156"/>
        <v>0</v>
      </c>
      <c r="H720">
        <f t="shared" si="157"/>
        <v>0</v>
      </c>
      <c r="I720">
        <f t="shared" si="158"/>
        <v>0</v>
      </c>
      <c r="J720">
        <f t="shared" si="159"/>
        <v>0</v>
      </c>
      <c r="K720">
        <f t="shared" si="160"/>
        <v>11</v>
      </c>
      <c r="L720">
        <f t="shared" si="161"/>
        <v>660</v>
      </c>
      <c r="M720">
        <f t="shared" si="162"/>
        <v>674.5</v>
      </c>
      <c r="N720">
        <f t="shared" si="163"/>
        <v>0</v>
      </c>
      <c r="O720">
        <f t="shared" si="164"/>
        <v>0</v>
      </c>
      <c r="P720">
        <f t="shared" si="165"/>
        <v>0</v>
      </c>
      <c r="Q720">
        <f t="shared" si="166"/>
        <v>0</v>
      </c>
      <c r="R720">
        <f t="shared" si="167"/>
        <v>674.5</v>
      </c>
      <c r="S720">
        <f t="shared" si="168"/>
        <v>14.5</v>
      </c>
    </row>
    <row r="721" spans="1:19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  <c r="F721">
        <f t="shared" si="155"/>
        <v>24</v>
      </c>
      <c r="G721">
        <f t="shared" si="156"/>
        <v>24</v>
      </c>
      <c r="H721">
        <f t="shared" si="157"/>
        <v>0</v>
      </c>
      <c r="I721">
        <f t="shared" si="158"/>
        <v>0</v>
      </c>
      <c r="J721">
        <f t="shared" si="159"/>
        <v>0</v>
      </c>
      <c r="K721">
        <f t="shared" si="160"/>
        <v>0</v>
      </c>
      <c r="L721">
        <f t="shared" si="161"/>
        <v>480</v>
      </c>
      <c r="M721">
        <f t="shared" si="162"/>
        <v>488.95000000000005</v>
      </c>
      <c r="N721">
        <f t="shared" si="163"/>
        <v>488.95000000000005</v>
      </c>
      <c r="O721">
        <f t="shared" si="164"/>
        <v>0</v>
      </c>
      <c r="P721">
        <f t="shared" si="165"/>
        <v>0</v>
      </c>
      <c r="Q721">
        <f t="shared" si="166"/>
        <v>0</v>
      </c>
      <c r="R721">
        <f t="shared" si="167"/>
        <v>0</v>
      </c>
      <c r="S721">
        <f t="shared" si="168"/>
        <v>8.9500000000000011</v>
      </c>
    </row>
    <row r="722" spans="1:19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  <c r="F722">
        <f t="shared" si="155"/>
        <v>15</v>
      </c>
      <c r="G722">
        <f t="shared" si="156"/>
        <v>0</v>
      </c>
      <c r="H722">
        <f t="shared" si="157"/>
        <v>0</v>
      </c>
      <c r="I722">
        <f t="shared" si="158"/>
        <v>0</v>
      </c>
      <c r="J722">
        <f t="shared" si="159"/>
        <v>15</v>
      </c>
      <c r="K722">
        <f t="shared" si="160"/>
        <v>0</v>
      </c>
      <c r="L722">
        <f t="shared" si="161"/>
        <v>750</v>
      </c>
      <c r="M722">
        <f t="shared" si="162"/>
        <v>754.04000000000008</v>
      </c>
      <c r="N722">
        <f t="shared" si="163"/>
        <v>0</v>
      </c>
      <c r="O722">
        <f t="shared" si="164"/>
        <v>0</v>
      </c>
      <c r="P722">
        <f t="shared" si="165"/>
        <v>0</v>
      </c>
      <c r="Q722">
        <f t="shared" si="166"/>
        <v>754.04000000000008</v>
      </c>
      <c r="R722">
        <f t="shared" si="167"/>
        <v>0</v>
      </c>
      <c r="S722">
        <f t="shared" si="168"/>
        <v>4.04</v>
      </c>
    </row>
    <row r="723" spans="1:19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  <c r="F723">
        <f t="shared" si="155"/>
        <v>28</v>
      </c>
      <c r="G723">
        <f t="shared" si="156"/>
        <v>0</v>
      </c>
      <c r="H723">
        <f t="shared" si="157"/>
        <v>28</v>
      </c>
      <c r="I723">
        <f t="shared" si="158"/>
        <v>0</v>
      </c>
      <c r="J723">
        <f t="shared" si="159"/>
        <v>0</v>
      </c>
      <c r="K723">
        <f t="shared" si="160"/>
        <v>0</v>
      </c>
      <c r="L723">
        <f t="shared" si="161"/>
        <v>840</v>
      </c>
      <c r="M723">
        <f t="shared" si="162"/>
        <v>843.83</v>
      </c>
      <c r="N723">
        <f t="shared" si="163"/>
        <v>0</v>
      </c>
      <c r="O723">
        <f t="shared" si="164"/>
        <v>843.83</v>
      </c>
      <c r="P723">
        <f t="shared" si="165"/>
        <v>0</v>
      </c>
      <c r="Q723">
        <f t="shared" si="166"/>
        <v>0</v>
      </c>
      <c r="R723">
        <f t="shared" si="167"/>
        <v>0</v>
      </c>
      <c r="S723">
        <f t="shared" si="168"/>
        <v>3.83</v>
      </c>
    </row>
    <row r="724" spans="1:19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  <c r="F724">
        <f t="shared" si="155"/>
        <v>26</v>
      </c>
      <c r="G724">
        <f t="shared" si="156"/>
        <v>0</v>
      </c>
      <c r="H724">
        <f t="shared" si="157"/>
        <v>0</v>
      </c>
      <c r="I724">
        <f t="shared" si="158"/>
        <v>26</v>
      </c>
      <c r="J724">
        <f t="shared" si="159"/>
        <v>0</v>
      </c>
      <c r="K724">
        <f t="shared" si="160"/>
        <v>0</v>
      </c>
      <c r="L724">
        <f t="shared" si="161"/>
        <v>1040</v>
      </c>
      <c r="M724">
        <f t="shared" si="162"/>
        <v>1044.04</v>
      </c>
      <c r="N724">
        <f t="shared" si="163"/>
        <v>0</v>
      </c>
      <c r="O724">
        <f t="shared" si="164"/>
        <v>0</v>
      </c>
      <c r="P724">
        <f t="shared" si="165"/>
        <v>1044.04</v>
      </c>
      <c r="Q724">
        <f t="shared" si="166"/>
        <v>0</v>
      </c>
      <c r="R724">
        <f t="shared" si="167"/>
        <v>0</v>
      </c>
      <c r="S724">
        <f t="shared" si="168"/>
        <v>4.04</v>
      </c>
    </row>
    <row r="725" spans="1:19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  <c r="F725">
        <f t="shared" si="155"/>
        <v>27</v>
      </c>
      <c r="G725">
        <f t="shared" si="156"/>
        <v>27</v>
      </c>
      <c r="H725">
        <f t="shared" si="157"/>
        <v>0</v>
      </c>
      <c r="I725">
        <f t="shared" si="158"/>
        <v>0</v>
      </c>
      <c r="J725">
        <f t="shared" si="159"/>
        <v>0</v>
      </c>
      <c r="K725">
        <f t="shared" si="160"/>
        <v>0</v>
      </c>
      <c r="L725">
        <f t="shared" si="161"/>
        <v>540</v>
      </c>
      <c r="M725">
        <f t="shared" si="162"/>
        <v>543.66000000000008</v>
      </c>
      <c r="N725">
        <f t="shared" si="163"/>
        <v>543.66000000000008</v>
      </c>
      <c r="O725">
        <f t="shared" si="164"/>
        <v>0</v>
      </c>
      <c r="P725">
        <f t="shared" si="165"/>
        <v>0</v>
      </c>
      <c r="Q725">
        <f t="shared" si="166"/>
        <v>0</v>
      </c>
      <c r="R725">
        <f t="shared" si="167"/>
        <v>0</v>
      </c>
      <c r="S725">
        <f t="shared" si="168"/>
        <v>3.6599999999999997</v>
      </c>
    </row>
    <row r="726" spans="1:19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  <c r="F726">
        <f t="shared" si="155"/>
        <v>6</v>
      </c>
      <c r="G726">
        <f t="shared" si="156"/>
        <v>0</v>
      </c>
      <c r="H726">
        <f t="shared" si="157"/>
        <v>6</v>
      </c>
      <c r="I726">
        <f t="shared" si="158"/>
        <v>0</v>
      </c>
      <c r="J726">
        <f t="shared" si="159"/>
        <v>0</v>
      </c>
      <c r="K726">
        <f t="shared" si="160"/>
        <v>0</v>
      </c>
      <c r="L726">
        <f t="shared" si="161"/>
        <v>180</v>
      </c>
      <c r="M726">
        <f t="shared" si="162"/>
        <v>187.5</v>
      </c>
      <c r="N726">
        <f t="shared" si="163"/>
        <v>0</v>
      </c>
      <c r="O726">
        <f t="shared" si="164"/>
        <v>187.5</v>
      </c>
      <c r="P726">
        <f t="shared" si="165"/>
        <v>0</v>
      </c>
      <c r="Q726">
        <f t="shared" si="166"/>
        <v>0</v>
      </c>
      <c r="R726">
        <f t="shared" si="167"/>
        <v>0</v>
      </c>
      <c r="S726">
        <f t="shared" si="168"/>
        <v>7.5</v>
      </c>
    </row>
    <row r="727" spans="1:19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  <c r="F727">
        <f t="shared" si="155"/>
        <v>26</v>
      </c>
      <c r="G727">
        <f t="shared" si="156"/>
        <v>0</v>
      </c>
      <c r="H727">
        <f t="shared" si="157"/>
        <v>0</v>
      </c>
      <c r="I727">
        <f t="shared" si="158"/>
        <v>0</v>
      </c>
      <c r="J727">
        <f t="shared" si="159"/>
        <v>26</v>
      </c>
      <c r="K727">
        <f t="shared" si="160"/>
        <v>0</v>
      </c>
      <c r="L727">
        <f t="shared" si="161"/>
        <v>1300</v>
      </c>
      <c r="M727">
        <f t="shared" si="162"/>
        <v>1306.75</v>
      </c>
      <c r="N727">
        <f t="shared" si="163"/>
        <v>0</v>
      </c>
      <c r="O727">
        <f t="shared" si="164"/>
        <v>0</v>
      </c>
      <c r="P727">
        <f t="shared" si="165"/>
        <v>0</v>
      </c>
      <c r="Q727">
        <f t="shared" si="166"/>
        <v>1306.75</v>
      </c>
      <c r="R727">
        <f t="shared" si="167"/>
        <v>0</v>
      </c>
      <c r="S727">
        <f t="shared" si="168"/>
        <v>6.75</v>
      </c>
    </row>
    <row r="728" spans="1:19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  <c r="F728">
        <f t="shared" si="155"/>
        <v>25</v>
      </c>
      <c r="G728">
        <f t="shared" si="156"/>
        <v>0</v>
      </c>
      <c r="H728">
        <f t="shared" si="157"/>
        <v>0</v>
      </c>
      <c r="I728">
        <f t="shared" si="158"/>
        <v>0</v>
      </c>
      <c r="J728">
        <f t="shared" si="159"/>
        <v>25</v>
      </c>
      <c r="K728">
        <f t="shared" si="160"/>
        <v>0</v>
      </c>
      <c r="L728">
        <f t="shared" si="161"/>
        <v>1250</v>
      </c>
      <c r="M728">
        <f t="shared" si="162"/>
        <v>1254.04</v>
      </c>
      <c r="N728">
        <f t="shared" si="163"/>
        <v>0</v>
      </c>
      <c r="O728">
        <f t="shared" si="164"/>
        <v>0</v>
      </c>
      <c r="P728">
        <f t="shared" si="165"/>
        <v>0</v>
      </c>
      <c r="Q728">
        <f t="shared" si="166"/>
        <v>1254.04</v>
      </c>
      <c r="R728">
        <f t="shared" si="167"/>
        <v>0</v>
      </c>
      <c r="S728">
        <f t="shared" si="168"/>
        <v>4.04</v>
      </c>
    </row>
    <row r="729" spans="1:19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  <c r="F729">
        <f t="shared" si="155"/>
        <v>6</v>
      </c>
      <c r="G729">
        <f t="shared" si="156"/>
        <v>0</v>
      </c>
      <c r="H729">
        <f t="shared" si="157"/>
        <v>0</v>
      </c>
      <c r="I729">
        <f t="shared" si="158"/>
        <v>0</v>
      </c>
      <c r="J729">
        <f t="shared" si="159"/>
        <v>6</v>
      </c>
      <c r="K729">
        <f t="shared" si="160"/>
        <v>0</v>
      </c>
      <c r="L729">
        <f t="shared" si="161"/>
        <v>300</v>
      </c>
      <c r="M729">
        <f t="shared" si="162"/>
        <v>305.61</v>
      </c>
      <c r="N729">
        <f t="shared" si="163"/>
        <v>0</v>
      </c>
      <c r="O729">
        <f t="shared" si="164"/>
        <v>0</v>
      </c>
      <c r="P729">
        <f t="shared" si="165"/>
        <v>0</v>
      </c>
      <c r="Q729">
        <f t="shared" si="166"/>
        <v>305.61</v>
      </c>
      <c r="R729">
        <f t="shared" si="167"/>
        <v>0</v>
      </c>
      <c r="S729">
        <f t="shared" si="168"/>
        <v>5.6099999999999994</v>
      </c>
    </row>
    <row r="730" spans="1:19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  <c r="F730">
        <f t="shared" si="155"/>
        <v>17</v>
      </c>
      <c r="G730">
        <f t="shared" si="156"/>
        <v>0</v>
      </c>
      <c r="H730">
        <f t="shared" si="157"/>
        <v>17</v>
      </c>
      <c r="I730">
        <f t="shared" si="158"/>
        <v>0</v>
      </c>
      <c r="J730">
        <f t="shared" si="159"/>
        <v>0</v>
      </c>
      <c r="K730">
        <f t="shared" si="160"/>
        <v>0</v>
      </c>
      <c r="L730">
        <f t="shared" si="161"/>
        <v>510</v>
      </c>
      <c r="M730">
        <f t="shared" si="162"/>
        <v>515.37</v>
      </c>
      <c r="N730">
        <f t="shared" si="163"/>
        <v>0</v>
      </c>
      <c r="O730">
        <f t="shared" si="164"/>
        <v>515.37</v>
      </c>
      <c r="P730">
        <f t="shared" si="165"/>
        <v>0</v>
      </c>
      <c r="Q730">
        <f t="shared" si="166"/>
        <v>0</v>
      </c>
      <c r="R730">
        <f t="shared" si="167"/>
        <v>0</v>
      </c>
      <c r="S730">
        <f t="shared" si="168"/>
        <v>5.37</v>
      </c>
    </row>
    <row r="731" spans="1:19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  <c r="F731">
        <f t="shared" si="155"/>
        <v>21</v>
      </c>
      <c r="G731">
        <f t="shared" si="156"/>
        <v>0</v>
      </c>
      <c r="H731">
        <f t="shared" si="157"/>
        <v>0</v>
      </c>
      <c r="I731">
        <f t="shared" si="158"/>
        <v>0</v>
      </c>
      <c r="J731">
        <f t="shared" si="159"/>
        <v>21</v>
      </c>
      <c r="K731">
        <f t="shared" si="160"/>
        <v>0</v>
      </c>
      <c r="L731">
        <f t="shared" si="161"/>
        <v>1050</v>
      </c>
      <c r="M731">
        <f t="shared" si="162"/>
        <v>1056.75</v>
      </c>
      <c r="N731">
        <f t="shared" si="163"/>
        <v>0</v>
      </c>
      <c r="O731">
        <f t="shared" si="164"/>
        <v>0</v>
      </c>
      <c r="P731">
        <f t="shared" si="165"/>
        <v>0</v>
      </c>
      <c r="Q731">
        <f t="shared" si="166"/>
        <v>1056.75</v>
      </c>
      <c r="R731">
        <f t="shared" si="167"/>
        <v>0</v>
      </c>
      <c r="S731">
        <f t="shared" si="168"/>
        <v>6.75</v>
      </c>
    </row>
    <row r="732" spans="1:19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  <c r="F732">
        <f t="shared" si="155"/>
        <v>16</v>
      </c>
      <c r="G732">
        <f t="shared" si="156"/>
        <v>0</v>
      </c>
      <c r="H732">
        <f t="shared" si="157"/>
        <v>0</v>
      </c>
      <c r="I732">
        <f t="shared" si="158"/>
        <v>16</v>
      </c>
      <c r="J732">
        <f t="shared" si="159"/>
        <v>0</v>
      </c>
      <c r="K732">
        <f t="shared" si="160"/>
        <v>0</v>
      </c>
      <c r="L732">
        <f t="shared" si="161"/>
        <v>640</v>
      </c>
      <c r="M732">
        <f t="shared" si="162"/>
        <v>643.89</v>
      </c>
      <c r="N732">
        <f t="shared" si="163"/>
        <v>0</v>
      </c>
      <c r="O732">
        <f t="shared" si="164"/>
        <v>0</v>
      </c>
      <c r="P732">
        <f t="shared" si="165"/>
        <v>643.89</v>
      </c>
      <c r="Q732">
        <f t="shared" si="166"/>
        <v>0</v>
      </c>
      <c r="R732">
        <f t="shared" si="167"/>
        <v>0</v>
      </c>
      <c r="S732">
        <f t="shared" si="168"/>
        <v>3.89</v>
      </c>
    </row>
    <row r="733" spans="1:19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  <c r="F733">
        <f t="shared" si="155"/>
        <v>12</v>
      </c>
      <c r="G733">
        <f t="shared" si="156"/>
        <v>0</v>
      </c>
      <c r="H733">
        <f t="shared" si="157"/>
        <v>0</v>
      </c>
      <c r="I733">
        <f t="shared" si="158"/>
        <v>0</v>
      </c>
      <c r="J733">
        <f t="shared" si="159"/>
        <v>0</v>
      </c>
      <c r="K733">
        <f t="shared" si="160"/>
        <v>12</v>
      </c>
      <c r="L733">
        <f t="shared" si="161"/>
        <v>720</v>
      </c>
      <c r="M733">
        <f t="shared" si="162"/>
        <v>725.79</v>
      </c>
      <c r="N733">
        <f t="shared" si="163"/>
        <v>0</v>
      </c>
      <c r="O733">
        <f t="shared" si="164"/>
        <v>0</v>
      </c>
      <c r="P733">
        <f t="shared" si="165"/>
        <v>0</v>
      </c>
      <c r="Q733">
        <f t="shared" si="166"/>
        <v>0</v>
      </c>
      <c r="R733">
        <f t="shared" si="167"/>
        <v>725.79</v>
      </c>
      <c r="S733">
        <f t="shared" si="168"/>
        <v>5.79</v>
      </c>
    </row>
    <row r="734" spans="1:19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  <c r="F734">
        <f t="shared" si="155"/>
        <v>3</v>
      </c>
      <c r="G734">
        <f t="shared" si="156"/>
        <v>3</v>
      </c>
      <c r="H734">
        <f t="shared" si="157"/>
        <v>0</v>
      </c>
      <c r="I734">
        <f t="shared" si="158"/>
        <v>0</v>
      </c>
      <c r="J734">
        <f t="shared" si="159"/>
        <v>0</v>
      </c>
      <c r="K734">
        <f t="shared" si="160"/>
        <v>0</v>
      </c>
      <c r="L734">
        <f t="shared" si="161"/>
        <v>60</v>
      </c>
      <c r="M734">
        <f t="shared" si="162"/>
        <v>71.67</v>
      </c>
      <c r="N734">
        <f t="shared" si="163"/>
        <v>71.67</v>
      </c>
      <c r="O734">
        <f t="shared" si="164"/>
        <v>0</v>
      </c>
      <c r="P734">
        <f t="shared" si="165"/>
        <v>0</v>
      </c>
      <c r="Q734">
        <f t="shared" si="166"/>
        <v>0</v>
      </c>
      <c r="R734">
        <f t="shared" si="167"/>
        <v>0</v>
      </c>
      <c r="S734">
        <f t="shared" si="168"/>
        <v>11.67</v>
      </c>
    </row>
    <row r="735" spans="1:19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  <c r="F735">
        <f t="shared" si="155"/>
        <v>28</v>
      </c>
      <c r="G735">
        <f t="shared" si="156"/>
        <v>28</v>
      </c>
      <c r="H735">
        <f t="shared" si="157"/>
        <v>0</v>
      </c>
      <c r="I735">
        <f t="shared" si="158"/>
        <v>0</v>
      </c>
      <c r="J735">
        <f t="shared" si="159"/>
        <v>0</v>
      </c>
      <c r="K735">
        <f t="shared" si="160"/>
        <v>0</v>
      </c>
      <c r="L735">
        <f t="shared" si="161"/>
        <v>560</v>
      </c>
      <c r="M735">
        <f t="shared" si="162"/>
        <v>569.19000000000005</v>
      </c>
      <c r="N735">
        <f t="shared" si="163"/>
        <v>569.19000000000005</v>
      </c>
      <c r="O735">
        <f t="shared" si="164"/>
        <v>0</v>
      </c>
      <c r="P735">
        <f t="shared" si="165"/>
        <v>0</v>
      </c>
      <c r="Q735">
        <f t="shared" si="166"/>
        <v>0</v>
      </c>
      <c r="R735">
        <f t="shared" si="167"/>
        <v>0</v>
      </c>
      <c r="S735">
        <f t="shared" si="168"/>
        <v>9.19</v>
      </c>
    </row>
    <row r="736" spans="1:19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  <c r="F736">
        <f t="shared" si="155"/>
        <v>20</v>
      </c>
      <c r="G736">
        <f t="shared" si="156"/>
        <v>0</v>
      </c>
      <c r="H736">
        <f t="shared" si="157"/>
        <v>0</v>
      </c>
      <c r="I736">
        <f t="shared" si="158"/>
        <v>0</v>
      </c>
      <c r="J736">
        <f t="shared" si="159"/>
        <v>20</v>
      </c>
      <c r="K736">
        <f t="shared" si="160"/>
        <v>0</v>
      </c>
      <c r="L736">
        <f t="shared" si="161"/>
        <v>1000</v>
      </c>
      <c r="M736">
        <f t="shared" si="162"/>
        <v>1004.0400000000001</v>
      </c>
      <c r="N736">
        <f t="shared" si="163"/>
        <v>0</v>
      </c>
      <c r="O736">
        <f t="shared" si="164"/>
        <v>0</v>
      </c>
      <c r="P736">
        <f t="shared" si="165"/>
        <v>0</v>
      </c>
      <c r="Q736">
        <f t="shared" si="166"/>
        <v>1004.0400000000001</v>
      </c>
      <c r="R736">
        <f t="shared" si="167"/>
        <v>0</v>
      </c>
      <c r="S736">
        <f t="shared" si="168"/>
        <v>4.04</v>
      </c>
    </row>
    <row r="737" spans="1:19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  <c r="F737">
        <f t="shared" si="155"/>
        <v>16</v>
      </c>
      <c r="G737">
        <f t="shared" si="156"/>
        <v>0</v>
      </c>
      <c r="H737">
        <f t="shared" si="157"/>
        <v>0</v>
      </c>
      <c r="I737">
        <f t="shared" si="158"/>
        <v>0</v>
      </c>
      <c r="J737">
        <f t="shared" si="159"/>
        <v>16</v>
      </c>
      <c r="K737">
        <f t="shared" si="160"/>
        <v>0</v>
      </c>
      <c r="L737">
        <f t="shared" si="161"/>
        <v>800</v>
      </c>
      <c r="M737">
        <f t="shared" si="162"/>
        <v>803.89</v>
      </c>
      <c r="N737">
        <f t="shared" si="163"/>
        <v>0</v>
      </c>
      <c r="O737">
        <f t="shared" si="164"/>
        <v>0</v>
      </c>
      <c r="P737">
        <f t="shared" si="165"/>
        <v>0</v>
      </c>
      <c r="Q737">
        <f t="shared" si="166"/>
        <v>803.89</v>
      </c>
      <c r="R737">
        <f t="shared" si="167"/>
        <v>0</v>
      </c>
      <c r="S737">
        <f t="shared" si="168"/>
        <v>3.89</v>
      </c>
    </row>
    <row r="738" spans="1:19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  <c r="F738">
        <f t="shared" si="155"/>
        <v>25</v>
      </c>
      <c r="G738">
        <f t="shared" si="156"/>
        <v>25</v>
      </c>
      <c r="H738">
        <f t="shared" si="157"/>
        <v>0</v>
      </c>
      <c r="I738">
        <f t="shared" si="158"/>
        <v>0</v>
      </c>
      <c r="J738">
        <f t="shared" si="159"/>
        <v>0</v>
      </c>
      <c r="K738">
        <f t="shared" si="160"/>
        <v>0</v>
      </c>
      <c r="L738">
        <f t="shared" si="161"/>
        <v>500</v>
      </c>
      <c r="M738">
        <f t="shared" si="162"/>
        <v>506.6</v>
      </c>
      <c r="N738">
        <f t="shared" si="163"/>
        <v>506.6</v>
      </c>
      <c r="O738">
        <f t="shared" si="164"/>
        <v>0</v>
      </c>
      <c r="P738">
        <f t="shared" si="165"/>
        <v>0</v>
      </c>
      <c r="Q738">
        <f t="shared" si="166"/>
        <v>0</v>
      </c>
      <c r="R738">
        <f t="shared" si="167"/>
        <v>0</v>
      </c>
      <c r="S738">
        <f t="shared" si="168"/>
        <v>6.6</v>
      </c>
    </row>
    <row r="739" spans="1:19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  <c r="F739">
        <f t="shared" si="155"/>
        <v>2</v>
      </c>
      <c r="G739">
        <f t="shared" si="156"/>
        <v>0</v>
      </c>
      <c r="H739">
        <f t="shared" si="157"/>
        <v>0</v>
      </c>
      <c r="I739">
        <f t="shared" si="158"/>
        <v>0</v>
      </c>
      <c r="J739">
        <f t="shared" si="159"/>
        <v>0</v>
      </c>
      <c r="K739">
        <f t="shared" si="160"/>
        <v>2</v>
      </c>
      <c r="L739">
        <f t="shared" si="161"/>
        <v>120</v>
      </c>
      <c r="M739">
        <f t="shared" si="162"/>
        <v>128.76</v>
      </c>
      <c r="N739">
        <f t="shared" si="163"/>
        <v>0</v>
      </c>
      <c r="O739">
        <f t="shared" si="164"/>
        <v>0</v>
      </c>
      <c r="P739">
        <f t="shared" si="165"/>
        <v>0</v>
      </c>
      <c r="Q739">
        <f t="shared" si="166"/>
        <v>0</v>
      </c>
      <c r="R739">
        <f t="shared" si="167"/>
        <v>128.76</v>
      </c>
      <c r="S739">
        <f t="shared" si="168"/>
        <v>8.76</v>
      </c>
    </row>
    <row r="740" spans="1:19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  <c r="F740">
        <f t="shared" si="155"/>
        <v>10</v>
      </c>
      <c r="G740">
        <f t="shared" si="156"/>
        <v>0</v>
      </c>
      <c r="H740">
        <f t="shared" si="157"/>
        <v>10</v>
      </c>
      <c r="I740">
        <f t="shared" si="158"/>
        <v>0</v>
      </c>
      <c r="J740">
        <f t="shared" si="159"/>
        <v>0</v>
      </c>
      <c r="K740">
        <f t="shared" si="160"/>
        <v>0</v>
      </c>
      <c r="L740">
        <f t="shared" si="161"/>
        <v>300</v>
      </c>
      <c r="M740">
        <f t="shared" si="162"/>
        <v>313.35999999999996</v>
      </c>
      <c r="N740">
        <f t="shared" si="163"/>
        <v>0</v>
      </c>
      <c r="O740">
        <f t="shared" si="164"/>
        <v>313.35999999999996</v>
      </c>
      <c r="P740">
        <f t="shared" si="165"/>
        <v>0</v>
      </c>
      <c r="Q740">
        <f t="shared" si="166"/>
        <v>0</v>
      </c>
      <c r="R740">
        <f t="shared" si="167"/>
        <v>0</v>
      </c>
      <c r="S740">
        <f t="shared" si="168"/>
        <v>13.36</v>
      </c>
    </row>
    <row r="741" spans="1:19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  <c r="F741">
        <f t="shared" si="155"/>
        <v>14</v>
      </c>
      <c r="G741">
        <f t="shared" si="156"/>
        <v>0</v>
      </c>
      <c r="H741">
        <f t="shared" si="157"/>
        <v>0</v>
      </c>
      <c r="I741">
        <f t="shared" si="158"/>
        <v>14</v>
      </c>
      <c r="J741">
        <f t="shared" si="159"/>
        <v>0</v>
      </c>
      <c r="K741">
        <f t="shared" si="160"/>
        <v>0</v>
      </c>
      <c r="L741">
        <f t="shared" si="161"/>
        <v>560</v>
      </c>
      <c r="M741">
        <f t="shared" si="162"/>
        <v>565.79</v>
      </c>
      <c r="N741">
        <f t="shared" si="163"/>
        <v>0</v>
      </c>
      <c r="O741">
        <f t="shared" si="164"/>
        <v>0</v>
      </c>
      <c r="P741">
        <f t="shared" si="165"/>
        <v>565.79</v>
      </c>
      <c r="Q741">
        <f t="shared" si="166"/>
        <v>0</v>
      </c>
      <c r="R741">
        <f t="shared" si="167"/>
        <v>0</v>
      </c>
      <c r="S741">
        <f t="shared" si="168"/>
        <v>5.79</v>
      </c>
    </row>
    <row r="742" spans="1:19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  <c r="F742">
        <f t="shared" si="155"/>
        <v>20</v>
      </c>
      <c r="G742">
        <f t="shared" si="156"/>
        <v>0</v>
      </c>
      <c r="H742">
        <f t="shared" si="157"/>
        <v>0</v>
      </c>
      <c r="I742">
        <f t="shared" si="158"/>
        <v>0</v>
      </c>
      <c r="J742">
        <f t="shared" si="159"/>
        <v>0</v>
      </c>
      <c r="K742">
        <f t="shared" si="160"/>
        <v>20</v>
      </c>
      <c r="L742">
        <f t="shared" si="161"/>
        <v>1200</v>
      </c>
      <c r="M742">
        <f t="shared" si="162"/>
        <v>1204.78</v>
      </c>
      <c r="N742">
        <f t="shared" si="163"/>
        <v>0</v>
      </c>
      <c r="O742">
        <f t="shared" si="164"/>
        <v>0</v>
      </c>
      <c r="P742">
        <f t="shared" si="165"/>
        <v>0</v>
      </c>
      <c r="Q742">
        <f t="shared" si="166"/>
        <v>0</v>
      </c>
      <c r="R742">
        <f t="shared" si="167"/>
        <v>1204.78</v>
      </c>
      <c r="S742">
        <f t="shared" si="168"/>
        <v>4.78</v>
      </c>
    </row>
    <row r="743" spans="1:19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  <c r="F743">
        <f t="shared" si="155"/>
        <v>22</v>
      </c>
      <c r="G743">
        <f t="shared" si="156"/>
        <v>0</v>
      </c>
      <c r="H743">
        <f t="shared" si="157"/>
        <v>0</v>
      </c>
      <c r="I743">
        <f t="shared" si="158"/>
        <v>0</v>
      </c>
      <c r="J743">
        <f t="shared" si="159"/>
        <v>22</v>
      </c>
      <c r="K743">
        <f t="shared" si="160"/>
        <v>0</v>
      </c>
      <c r="L743">
        <f t="shared" si="161"/>
        <v>1100</v>
      </c>
      <c r="M743">
        <f t="shared" si="162"/>
        <v>1107.9100000000001</v>
      </c>
      <c r="N743">
        <f t="shared" si="163"/>
        <v>0</v>
      </c>
      <c r="O743">
        <f t="shared" si="164"/>
        <v>0</v>
      </c>
      <c r="P743">
        <f t="shared" si="165"/>
        <v>0</v>
      </c>
      <c r="Q743">
        <f t="shared" si="166"/>
        <v>1107.9100000000001</v>
      </c>
      <c r="R743">
        <f t="shared" si="167"/>
        <v>0</v>
      </c>
      <c r="S743">
        <f t="shared" si="168"/>
        <v>7.91</v>
      </c>
    </row>
    <row r="744" spans="1:19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  <c r="F744">
        <f t="shared" si="155"/>
        <v>5</v>
      </c>
      <c r="G744">
        <f t="shared" si="156"/>
        <v>0</v>
      </c>
      <c r="H744">
        <f t="shared" si="157"/>
        <v>0</v>
      </c>
      <c r="I744">
        <f t="shared" si="158"/>
        <v>0</v>
      </c>
      <c r="J744">
        <f t="shared" si="159"/>
        <v>0</v>
      </c>
      <c r="K744">
        <f t="shared" si="160"/>
        <v>5</v>
      </c>
      <c r="L744">
        <f t="shared" si="161"/>
        <v>300</v>
      </c>
      <c r="M744">
        <f t="shared" si="162"/>
        <v>307.90999999999997</v>
      </c>
      <c r="N744">
        <f t="shared" si="163"/>
        <v>0</v>
      </c>
      <c r="O744">
        <f t="shared" si="164"/>
        <v>0</v>
      </c>
      <c r="P744">
        <f t="shared" si="165"/>
        <v>0</v>
      </c>
      <c r="Q744">
        <f t="shared" si="166"/>
        <v>0</v>
      </c>
      <c r="R744">
        <f t="shared" si="167"/>
        <v>307.90999999999997</v>
      </c>
      <c r="S744">
        <f t="shared" si="168"/>
        <v>7.91</v>
      </c>
    </row>
    <row r="745" spans="1:19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  <c r="F745">
        <f t="shared" si="155"/>
        <v>11</v>
      </c>
      <c r="G745">
        <f t="shared" si="156"/>
        <v>0</v>
      </c>
      <c r="H745">
        <f t="shared" si="157"/>
        <v>11</v>
      </c>
      <c r="I745">
        <f t="shared" si="158"/>
        <v>0</v>
      </c>
      <c r="J745">
        <f t="shared" si="159"/>
        <v>0</v>
      </c>
      <c r="K745">
        <f t="shared" si="160"/>
        <v>0</v>
      </c>
      <c r="L745">
        <f t="shared" si="161"/>
        <v>330</v>
      </c>
      <c r="M745">
        <f t="shared" si="162"/>
        <v>336.51</v>
      </c>
      <c r="N745">
        <f t="shared" si="163"/>
        <v>0</v>
      </c>
      <c r="O745">
        <f t="shared" si="164"/>
        <v>336.51</v>
      </c>
      <c r="P745">
        <f t="shared" si="165"/>
        <v>0</v>
      </c>
      <c r="Q745">
        <f t="shared" si="166"/>
        <v>0</v>
      </c>
      <c r="R745">
        <f t="shared" si="167"/>
        <v>0</v>
      </c>
      <c r="S745">
        <f t="shared" si="168"/>
        <v>6.51</v>
      </c>
    </row>
    <row r="746" spans="1:19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  <c r="F746">
        <f t="shared" si="155"/>
        <v>8</v>
      </c>
      <c r="G746">
        <f t="shared" si="156"/>
        <v>8</v>
      </c>
      <c r="H746">
        <f t="shared" si="157"/>
        <v>0</v>
      </c>
      <c r="I746">
        <f t="shared" si="158"/>
        <v>0</v>
      </c>
      <c r="J746">
        <f t="shared" si="159"/>
        <v>0</v>
      </c>
      <c r="K746">
        <f t="shared" si="160"/>
        <v>0</v>
      </c>
      <c r="L746">
        <f t="shared" si="161"/>
        <v>160</v>
      </c>
      <c r="M746">
        <f t="shared" si="162"/>
        <v>171.67000000000002</v>
      </c>
      <c r="N746">
        <f t="shared" si="163"/>
        <v>171.67000000000002</v>
      </c>
      <c r="O746">
        <f t="shared" si="164"/>
        <v>0</v>
      </c>
      <c r="P746">
        <f t="shared" si="165"/>
        <v>0</v>
      </c>
      <c r="Q746">
        <f t="shared" si="166"/>
        <v>0</v>
      </c>
      <c r="R746">
        <f t="shared" si="167"/>
        <v>0</v>
      </c>
      <c r="S746">
        <f t="shared" si="168"/>
        <v>11.67</v>
      </c>
    </row>
    <row r="747" spans="1:19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  <c r="F747">
        <f t="shared" si="155"/>
        <v>7</v>
      </c>
      <c r="G747">
        <f t="shared" si="156"/>
        <v>7</v>
      </c>
      <c r="H747">
        <f t="shared" si="157"/>
        <v>0</v>
      </c>
      <c r="I747">
        <f t="shared" si="158"/>
        <v>0</v>
      </c>
      <c r="J747">
        <f t="shared" si="159"/>
        <v>0</v>
      </c>
      <c r="K747">
        <f t="shared" si="160"/>
        <v>0</v>
      </c>
      <c r="L747">
        <f t="shared" si="161"/>
        <v>140</v>
      </c>
      <c r="M747">
        <f t="shared" si="162"/>
        <v>146.51</v>
      </c>
      <c r="N747">
        <f t="shared" si="163"/>
        <v>146.51</v>
      </c>
      <c r="O747">
        <f t="shared" si="164"/>
        <v>0</v>
      </c>
      <c r="P747">
        <f t="shared" si="165"/>
        <v>0</v>
      </c>
      <c r="Q747">
        <f t="shared" si="166"/>
        <v>0</v>
      </c>
      <c r="R747">
        <f t="shared" si="167"/>
        <v>0</v>
      </c>
      <c r="S747">
        <f t="shared" si="168"/>
        <v>6.51</v>
      </c>
    </row>
    <row r="748" spans="1:19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  <c r="F748">
        <f t="shared" si="155"/>
        <v>9</v>
      </c>
      <c r="G748">
        <f t="shared" si="156"/>
        <v>0</v>
      </c>
      <c r="H748">
        <f t="shared" si="157"/>
        <v>0</v>
      </c>
      <c r="I748">
        <f t="shared" si="158"/>
        <v>0</v>
      </c>
      <c r="J748">
        <f t="shared" si="159"/>
        <v>0</v>
      </c>
      <c r="K748">
        <f t="shared" si="160"/>
        <v>9</v>
      </c>
      <c r="L748">
        <f t="shared" si="161"/>
        <v>540</v>
      </c>
      <c r="M748">
        <f t="shared" si="162"/>
        <v>543.66000000000008</v>
      </c>
      <c r="N748">
        <f t="shared" si="163"/>
        <v>0</v>
      </c>
      <c r="O748">
        <f t="shared" si="164"/>
        <v>0</v>
      </c>
      <c r="P748">
        <f t="shared" si="165"/>
        <v>0</v>
      </c>
      <c r="Q748">
        <f t="shared" si="166"/>
        <v>0</v>
      </c>
      <c r="R748">
        <f t="shared" si="167"/>
        <v>543.66000000000008</v>
      </c>
      <c r="S748">
        <f t="shared" si="168"/>
        <v>3.6599999999999997</v>
      </c>
    </row>
    <row r="749" spans="1:19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  <c r="F749">
        <f t="shared" si="155"/>
        <v>18</v>
      </c>
      <c r="G749">
        <f t="shared" si="156"/>
        <v>0</v>
      </c>
      <c r="H749">
        <f t="shared" si="157"/>
        <v>18</v>
      </c>
      <c r="I749">
        <f t="shared" si="158"/>
        <v>0</v>
      </c>
      <c r="J749">
        <f t="shared" si="159"/>
        <v>0</v>
      </c>
      <c r="K749">
        <f t="shared" si="160"/>
        <v>0</v>
      </c>
      <c r="L749">
        <f t="shared" si="161"/>
        <v>540</v>
      </c>
      <c r="M749">
        <f t="shared" si="162"/>
        <v>547.5</v>
      </c>
      <c r="N749">
        <f t="shared" si="163"/>
        <v>0</v>
      </c>
      <c r="O749">
        <f t="shared" si="164"/>
        <v>547.5</v>
      </c>
      <c r="P749">
        <f t="shared" si="165"/>
        <v>0</v>
      </c>
      <c r="Q749">
        <f t="shared" si="166"/>
        <v>0</v>
      </c>
      <c r="R749">
        <f t="shared" si="167"/>
        <v>0</v>
      </c>
      <c r="S749">
        <f t="shared" si="168"/>
        <v>7.5</v>
      </c>
    </row>
    <row r="750" spans="1:19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  <c r="F750">
        <f t="shared" si="155"/>
        <v>20</v>
      </c>
      <c r="G750">
        <f t="shared" si="156"/>
        <v>0</v>
      </c>
      <c r="H750">
        <f t="shared" si="157"/>
        <v>0</v>
      </c>
      <c r="I750">
        <f t="shared" si="158"/>
        <v>0</v>
      </c>
      <c r="J750">
        <f t="shared" si="159"/>
        <v>0</v>
      </c>
      <c r="K750">
        <f t="shared" si="160"/>
        <v>20</v>
      </c>
      <c r="L750">
        <f t="shared" si="161"/>
        <v>1200</v>
      </c>
      <c r="M750">
        <f t="shared" si="162"/>
        <v>1205.7900000000002</v>
      </c>
      <c r="N750">
        <f t="shared" si="163"/>
        <v>0</v>
      </c>
      <c r="O750">
        <f t="shared" si="164"/>
        <v>0</v>
      </c>
      <c r="P750">
        <f t="shared" si="165"/>
        <v>0</v>
      </c>
      <c r="Q750">
        <f t="shared" si="166"/>
        <v>0</v>
      </c>
      <c r="R750">
        <f t="shared" si="167"/>
        <v>1205.7900000000002</v>
      </c>
      <c r="S750">
        <f t="shared" si="168"/>
        <v>5.79</v>
      </c>
    </row>
    <row r="751" spans="1:19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  <c r="F751">
        <f t="shared" si="155"/>
        <v>18</v>
      </c>
      <c r="G751">
        <f t="shared" si="156"/>
        <v>0</v>
      </c>
      <c r="H751">
        <f t="shared" si="157"/>
        <v>0</v>
      </c>
      <c r="I751">
        <f t="shared" si="158"/>
        <v>0</v>
      </c>
      <c r="J751">
        <f t="shared" si="159"/>
        <v>0</v>
      </c>
      <c r="K751">
        <f t="shared" si="160"/>
        <v>18</v>
      </c>
      <c r="L751">
        <f t="shared" si="161"/>
        <v>1080</v>
      </c>
      <c r="M751">
        <f t="shared" si="162"/>
        <v>1084.3599999999999</v>
      </c>
      <c r="N751">
        <f t="shared" si="163"/>
        <v>0</v>
      </c>
      <c r="O751">
        <f t="shared" si="164"/>
        <v>0</v>
      </c>
      <c r="P751">
        <f t="shared" si="165"/>
        <v>0</v>
      </c>
      <c r="Q751">
        <f t="shared" si="166"/>
        <v>0</v>
      </c>
      <c r="R751">
        <f t="shared" si="167"/>
        <v>1084.3599999999999</v>
      </c>
      <c r="S751">
        <f t="shared" si="168"/>
        <v>4.3600000000000003</v>
      </c>
    </row>
    <row r="752" spans="1:19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  <c r="F752">
        <f t="shared" si="155"/>
        <v>7</v>
      </c>
      <c r="G752">
        <f t="shared" si="156"/>
        <v>0</v>
      </c>
      <c r="H752">
        <f t="shared" si="157"/>
        <v>0</v>
      </c>
      <c r="I752">
        <f t="shared" si="158"/>
        <v>0</v>
      </c>
      <c r="J752">
        <f t="shared" si="159"/>
        <v>7</v>
      </c>
      <c r="K752">
        <f t="shared" si="160"/>
        <v>0</v>
      </c>
      <c r="L752">
        <f t="shared" si="161"/>
        <v>350</v>
      </c>
      <c r="M752">
        <f t="shared" si="162"/>
        <v>359.37</v>
      </c>
      <c r="N752">
        <f t="shared" si="163"/>
        <v>0</v>
      </c>
      <c r="O752">
        <f t="shared" si="164"/>
        <v>0</v>
      </c>
      <c r="P752">
        <f t="shared" si="165"/>
        <v>0</v>
      </c>
      <c r="Q752">
        <f t="shared" si="166"/>
        <v>359.37</v>
      </c>
      <c r="R752">
        <f t="shared" si="167"/>
        <v>0</v>
      </c>
      <c r="S752">
        <f t="shared" si="168"/>
        <v>9.370000000000001</v>
      </c>
    </row>
    <row r="753" spans="1:19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  <c r="F753">
        <f t="shared" si="155"/>
        <v>10</v>
      </c>
      <c r="G753">
        <f t="shared" si="156"/>
        <v>0</v>
      </c>
      <c r="H753">
        <f t="shared" si="157"/>
        <v>0</v>
      </c>
      <c r="I753">
        <f t="shared" si="158"/>
        <v>0</v>
      </c>
      <c r="J753">
        <f t="shared" si="159"/>
        <v>0</v>
      </c>
      <c r="K753">
        <f t="shared" si="160"/>
        <v>10</v>
      </c>
      <c r="L753">
        <f t="shared" si="161"/>
        <v>600</v>
      </c>
      <c r="M753">
        <f t="shared" si="162"/>
        <v>603.89</v>
      </c>
      <c r="N753">
        <f t="shared" si="163"/>
        <v>0</v>
      </c>
      <c r="O753">
        <f t="shared" si="164"/>
        <v>0</v>
      </c>
      <c r="P753">
        <f t="shared" si="165"/>
        <v>0</v>
      </c>
      <c r="Q753">
        <f t="shared" si="166"/>
        <v>0</v>
      </c>
      <c r="R753">
        <f t="shared" si="167"/>
        <v>603.89</v>
      </c>
      <c r="S753">
        <f t="shared" si="168"/>
        <v>3.89</v>
      </c>
    </row>
    <row r="754" spans="1:19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  <c r="F754">
        <f t="shared" si="155"/>
        <v>2</v>
      </c>
      <c r="G754">
        <f t="shared" si="156"/>
        <v>0</v>
      </c>
      <c r="H754">
        <f t="shared" si="157"/>
        <v>0</v>
      </c>
      <c r="I754">
        <f t="shared" si="158"/>
        <v>2</v>
      </c>
      <c r="J754">
        <f t="shared" si="159"/>
        <v>0</v>
      </c>
      <c r="K754">
        <f t="shared" si="160"/>
        <v>0</v>
      </c>
      <c r="L754">
        <f t="shared" si="161"/>
        <v>80</v>
      </c>
      <c r="M754">
        <f t="shared" si="162"/>
        <v>89.36999999999999</v>
      </c>
      <c r="N754">
        <f t="shared" si="163"/>
        <v>0</v>
      </c>
      <c r="O754">
        <f t="shared" si="164"/>
        <v>0</v>
      </c>
      <c r="P754">
        <f t="shared" si="165"/>
        <v>89.36999999999999</v>
      </c>
      <c r="Q754">
        <f t="shared" si="166"/>
        <v>0</v>
      </c>
      <c r="R754">
        <f t="shared" si="167"/>
        <v>0</v>
      </c>
      <c r="S754">
        <f t="shared" si="168"/>
        <v>9.370000000000001</v>
      </c>
    </row>
    <row r="755" spans="1:19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  <c r="F755">
        <f t="shared" si="155"/>
        <v>13</v>
      </c>
      <c r="G755">
        <f t="shared" si="156"/>
        <v>0</v>
      </c>
      <c r="H755">
        <f t="shared" si="157"/>
        <v>0</v>
      </c>
      <c r="I755">
        <f t="shared" si="158"/>
        <v>0</v>
      </c>
      <c r="J755">
        <f t="shared" si="159"/>
        <v>0</v>
      </c>
      <c r="K755">
        <f t="shared" si="160"/>
        <v>13</v>
      </c>
      <c r="L755">
        <f t="shared" si="161"/>
        <v>780</v>
      </c>
      <c r="M755">
        <f t="shared" si="162"/>
        <v>791.74</v>
      </c>
      <c r="N755">
        <f t="shared" si="163"/>
        <v>0</v>
      </c>
      <c r="O755">
        <f t="shared" si="164"/>
        <v>0</v>
      </c>
      <c r="P755">
        <f t="shared" si="165"/>
        <v>0</v>
      </c>
      <c r="Q755">
        <f t="shared" si="166"/>
        <v>0</v>
      </c>
      <c r="R755">
        <f t="shared" si="167"/>
        <v>791.74</v>
      </c>
      <c r="S755">
        <f t="shared" si="168"/>
        <v>11.74</v>
      </c>
    </row>
    <row r="756" spans="1:19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  <c r="F756">
        <f t="shared" si="155"/>
        <v>25</v>
      </c>
      <c r="G756">
        <f t="shared" si="156"/>
        <v>0</v>
      </c>
      <c r="H756">
        <f t="shared" si="157"/>
        <v>0</v>
      </c>
      <c r="I756">
        <f t="shared" si="158"/>
        <v>0</v>
      </c>
      <c r="J756">
        <f t="shared" si="159"/>
        <v>0</v>
      </c>
      <c r="K756">
        <f t="shared" si="160"/>
        <v>25</v>
      </c>
      <c r="L756">
        <f t="shared" si="161"/>
        <v>1500</v>
      </c>
      <c r="M756">
        <f t="shared" si="162"/>
        <v>1505.6100000000001</v>
      </c>
      <c r="N756">
        <f t="shared" si="163"/>
        <v>0</v>
      </c>
      <c r="O756">
        <f t="shared" si="164"/>
        <v>0</v>
      </c>
      <c r="P756">
        <f t="shared" si="165"/>
        <v>0</v>
      </c>
      <c r="Q756">
        <f t="shared" si="166"/>
        <v>0</v>
      </c>
      <c r="R756">
        <f t="shared" si="167"/>
        <v>1505.6100000000001</v>
      </c>
      <c r="S756">
        <f t="shared" si="168"/>
        <v>5.6099999999999994</v>
      </c>
    </row>
    <row r="757" spans="1:19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  <c r="F757">
        <f t="shared" si="155"/>
        <v>21</v>
      </c>
      <c r="G757">
        <f t="shared" si="156"/>
        <v>21</v>
      </c>
      <c r="H757">
        <f t="shared" si="157"/>
        <v>0</v>
      </c>
      <c r="I757">
        <f t="shared" si="158"/>
        <v>0</v>
      </c>
      <c r="J757">
        <f t="shared" si="159"/>
        <v>0</v>
      </c>
      <c r="K757">
        <f t="shared" si="160"/>
        <v>0</v>
      </c>
      <c r="L757">
        <f t="shared" si="161"/>
        <v>420</v>
      </c>
      <c r="M757">
        <f t="shared" si="162"/>
        <v>434.5</v>
      </c>
      <c r="N757">
        <f t="shared" si="163"/>
        <v>434.5</v>
      </c>
      <c r="O757">
        <f t="shared" si="164"/>
        <v>0</v>
      </c>
      <c r="P757">
        <f t="shared" si="165"/>
        <v>0</v>
      </c>
      <c r="Q757">
        <f t="shared" si="166"/>
        <v>0</v>
      </c>
      <c r="R757">
        <f t="shared" si="167"/>
        <v>0</v>
      </c>
      <c r="S757">
        <f t="shared" si="168"/>
        <v>14.5</v>
      </c>
    </row>
    <row r="758" spans="1:19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  <c r="F758">
        <f t="shared" si="155"/>
        <v>9</v>
      </c>
      <c r="G758">
        <f t="shared" si="156"/>
        <v>0</v>
      </c>
      <c r="H758">
        <f t="shared" si="157"/>
        <v>9</v>
      </c>
      <c r="I758">
        <f t="shared" si="158"/>
        <v>0</v>
      </c>
      <c r="J758">
        <f t="shared" si="159"/>
        <v>0</v>
      </c>
      <c r="K758">
        <f t="shared" si="160"/>
        <v>0</v>
      </c>
      <c r="L758">
        <f t="shared" si="161"/>
        <v>270</v>
      </c>
      <c r="M758">
        <f t="shared" si="162"/>
        <v>282</v>
      </c>
      <c r="N758">
        <f t="shared" si="163"/>
        <v>0</v>
      </c>
      <c r="O758">
        <f t="shared" si="164"/>
        <v>282</v>
      </c>
      <c r="P758">
        <f t="shared" si="165"/>
        <v>0</v>
      </c>
      <c r="Q758">
        <f t="shared" si="166"/>
        <v>0</v>
      </c>
      <c r="R758">
        <f t="shared" si="167"/>
        <v>0</v>
      </c>
      <c r="S758">
        <f t="shared" si="168"/>
        <v>12</v>
      </c>
    </row>
    <row r="759" spans="1:19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  <c r="F759">
        <f t="shared" si="155"/>
        <v>23</v>
      </c>
      <c r="G759">
        <f t="shared" si="156"/>
        <v>23</v>
      </c>
      <c r="H759">
        <f t="shared" si="157"/>
        <v>0</v>
      </c>
      <c r="I759">
        <f t="shared" si="158"/>
        <v>0</v>
      </c>
      <c r="J759">
        <f t="shared" si="159"/>
        <v>0</v>
      </c>
      <c r="K759">
        <f t="shared" si="160"/>
        <v>0</v>
      </c>
      <c r="L759">
        <f t="shared" si="161"/>
        <v>460</v>
      </c>
      <c r="M759">
        <f t="shared" si="162"/>
        <v>466.93</v>
      </c>
      <c r="N759">
        <f t="shared" si="163"/>
        <v>466.93</v>
      </c>
      <c r="O759">
        <f t="shared" si="164"/>
        <v>0</v>
      </c>
      <c r="P759">
        <f t="shared" si="165"/>
        <v>0</v>
      </c>
      <c r="Q759">
        <f t="shared" si="166"/>
        <v>0</v>
      </c>
      <c r="R759">
        <f t="shared" si="167"/>
        <v>0</v>
      </c>
      <c r="S759">
        <f t="shared" si="168"/>
        <v>6.93</v>
      </c>
    </row>
    <row r="760" spans="1:19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  <c r="F760">
        <f t="shared" si="155"/>
        <v>15</v>
      </c>
      <c r="G760">
        <f t="shared" si="156"/>
        <v>0</v>
      </c>
      <c r="H760">
        <f t="shared" si="157"/>
        <v>0</v>
      </c>
      <c r="I760">
        <f t="shared" si="158"/>
        <v>0</v>
      </c>
      <c r="J760">
        <f t="shared" si="159"/>
        <v>0</v>
      </c>
      <c r="K760">
        <f t="shared" si="160"/>
        <v>15</v>
      </c>
      <c r="L760">
        <f t="shared" si="161"/>
        <v>900</v>
      </c>
      <c r="M760">
        <f t="shared" si="162"/>
        <v>908.88</v>
      </c>
      <c r="N760">
        <f t="shared" si="163"/>
        <v>0</v>
      </c>
      <c r="O760">
        <f t="shared" si="164"/>
        <v>0</v>
      </c>
      <c r="P760">
        <f t="shared" si="165"/>
        <v>0</v>
      </c>
      <c r="Q760">
        <f t="shared" si="166"/>
        <v>0</v>
      </c>
      <c r="R760">
        <f t="shared" si="167"/>
        <v>908.88</v>
      </c>
      <c r="S760">
        <f t="shared" si="168"/>
        <v>8.8800000000000008</v>
      </c>
    </row>
    <row r="761" spans="1:19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  <c r="F761">
        <f t="shared" si="155"/>
        <v>28</v>
      </c>
      <c r="G761">
        <f t="shared" si="156"/>
        <v>0</v>
      </c>
      <c r="H761">
        <f t="shared" si="157"/>
        <v>0</v>
      </c>
      <c r="I761">
        <f t="shared" si="158"/>
        <v>0</v>
      </c>
      <c r="J761">
        <f t="shared" si="159"/>
        <v>28</v>
      </c>
      <c r="K761">
        <f t="shared" si="160"/>
        <v>0</v>
      </c>
      <c r="L761">
        <f t="shared" si="161"/>
        <v>1400</v>
      </c>
      <c r="M761">
        <f t="shared" si="162"/>
        <v>1411.22</v>
      </c>
      <c r="N761">
        <f t="shared" si="163"/>
        <v>0</v>
      </c>
      <c r="O761">
        <f t="shared" si="164"/>
        <v>0</v>
      </c>
      <c r="P761">
        <f t="shared" si="165"/>
        <v>0</v>
      </c>
      <c r="Q761">
        <f t="shared" si="166"/>
        <v>1411.22</v>
      </c>
      <c r="R761">
        <f t="shared" si="167"/>
        <v>0</v>
      </c>
      <c r="S761">
        <f t="shared" si="168"/>
        <v>11.219999999999999</v>
      </c>
    </row>
    <row r="762" spans="1:19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  <c r="F762">
        <f t="shared" si="155"/>
        <v>15</v>
      </c>
      <c r="G762">
        <f t="shared" si="156"/>
        <v>0</v>
      </c>
      <c r="H762">
        <f t="shared" si="157"/>
        <v>0</v>
      </c>
      <c r="I762">
        <f t="shared" si="158"/>
        <v>0</v>
      </c>
      <c r="J762">
        <f t="shared" si="159"/>
        <v>0</v>
      </c>
      <c r="K762">
        <f t="shared" si="160"/>
        <v>15</v>
      </c>
      <c r="L762">
        <f t="shared" si="161"/>
        <v>900</v>
      </c>
      <c r="M762">
        <f t="shared" si="162"/>
        <v>916.99</v>
      </c>
      <c r="N762">
        <f t="shared" si="163"/>
        <v>0</v>
      </c>
      <c r="O762">
        <f t="shared" si="164"/>
        <v>0</v>
      </c>
      <c r="P762">
        <f t="shared" si="165"/>
        <v>0</v>
      </c>
      <c r="Q762">
        <f t="shared" si="166"/>
        <v>0</v>
      </c>
      <c r="R762">
        <f t="shared" si="167"/>
        <v>916.99</v>
      </c>
      <c r="S762">
        <f t="shared" si="168"/>
        <v>16.990000000000002</v>
      </c>
    </row>
    <row r="763" spans="1:19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  <c r="F763">
        <f t="shared" si="155"/>
        <v>13</v>
      </c>
      <c r="G763">
        <f t="shared" si="156"/>
        <v>0</v>
      </c>
      <c r="H763">
        <f t="shared" si="157"/>
        <v>0</v>
      </c>
      <c r="I763">
        <f t="shared" si="158"/>
        <v>13</v>
      </c>
      <c r="J763">
        <f t="shared" si="159"/>
        <v>0</v>
      </c>
      <c r="K763">
        <f t="shared" si="160"/>
        <v>0</v>
      </c>
      <c r="L763">
        <f t="shared" si="161"/>
        <v>520</v>
      </c>
      <c r="M763">
        <f t="shared" si="162"/>
        <v>529.29999999999995</v>
      </c>
      <c r="N763">
        <f t="shared" si="163"/>
        <v>0</v>
      </c>
      <c r="O763">
        <f t="shared" si="164"/>
        <v>0</v>
      </c>
      <c r="P763">
        <f t="shared" si="165"/>
        <v>529.29999999999995</v>
      </c>
      <c r="Q763">
        <f t="shared" si="166"/>
        <v>0</v>
      </c>
      <c r="R763">
        <f t="shared" si="167"/>
        <v>0</v>
      </c>
      <c r="S763">
        <f t="shared" si="168"/>
        <v>9.3000000000000007</v>
      </c>
    </row>
    <row r="764" spans="1:19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  <c r="F764">
        <f t="shared" si="155"/>
        <v>27</v>
      </c>
      <c r="G764">
        <f t="shared" si="156"/>
        <v>0</v>
      </c>
      <c r="H764">
        <f t="shared" si="157"/>
        <v>0</v>
      </c>
      <c r="I764">
        <f t="shared" si="158"/>
        <v>27</v>
      </c>
      <c r="J764">
        <f t="shared" si="159"/>
        <v>0</v>
      </c>
      <c r="K764">
        <f t="shared" si="160"/>
        <v>0</v>
      </c>
      <c r="L764">
        <f t="shared" si="161"/>
        <v>1080</v>
      </c>
      <c r="M764">
        <f t="shared" si="162"/>
        <v>1089.3</v>
      </c>
      <c r="N764">
        <f t="shared" si="163"/>
        <v>0</v>
      </c>
      <c r="O764">
        <f t="shared" si="164"/>
        <v>0</v>
      </c>
      <c r="P764">
        <f t="shared" si="165"/>
        <v>1089.3</v>
      </c>
      <c r="Q764">
        <f t="shared" si="166"/>
        <v>0</v>
      </c>
      <c r="R764">
        <f t="shared" si="167"/>
        <v>0</v>
      </c>
      <c r="S764">
        <f t="shared" si="168"/>
        <v>9.3000000000000007</v>
      </c>
    </row>
    <row r="765" spans="1:19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  <c r="F765">
        <f t="shared" si="155"/>
        <v>22</v>
      </c>
      <c r="G765">
        <f t="shared" si="156"/>
        <v>22</v>
      </c>
      <c r="H765">
        <f t="shared" si="157"/>
        <v>0</v>
      </c>
      <c r="I765">
        <f t="shared" si="158"/>
        <v>0</v>
      </c>
      <c r="J765">
        <f t="shared" si="159"/>
        <v>0</v>
      </c>
      <c r="K765">
        <f t="shared" si="160"/>
        <v>0</v>
      </c>
      <c r="L765">
        <f t="shared" si="161"/>
        <v>440</v>
      </c>
      <c r="M765">
        <f t="shared" si="162"/>
        <v>446.6</v>
      </c>
      <c r="N765">
        <f t="shared" si="163"/>
        <v>446.6</v>
      </c>
      <c r="O765">
        <f t="shared" si="164"/>
        <v>0</v>
      </c>
      <c r="P765">
        <f t="shared" si="165"/>
        <v>0</v>
      </c>
      <c r="Q765">
        <f t="shared" si="166"/>
        <v>0</v>
      </c>
      <c r="R765">
        <f t="shared" si="167"/>
        <v>0</v>
      </c>
      <c r="S765">
        <f t="shared" si="168"/>
        <v>6.6</v>
      </c>
    </row>
    <row r="766" spans="1:19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  <c r="F766">
        <f t="shared" si="155"/>
        <v>7</v>
      </c>
      <c r="G766">
        <f t="shared" si="156"/>
        <v>0</v>
      </c>
      <c r="H766">
        <f t="shared" si="157"/>
        <v>7</v>
      </c>
      <c r="I766">
        <f t="shared" si="158"/>
        <v>0</v>
      </c>
      <c r="J766">
        <f t="shared" si="159"/>
        <v>0</v>
      </c>
      <c r="K766">
        <f t="shared" si="160"/>
        <v>0</v>
      </c>
      <c r="L766">
        <f t="shared" si="161"/>
        <v>210</v>
      </c>
      <c r="M766">
        <f t="shared" si="162"/>
        <v>216.39</v>
      </c>
      <c r="N766">
        <f t="shared" si="163"/>
        <v>0</v>
      </c>
      <c r="O766">
        <f t="shared" si="164"/>
        <v>216.39</v>
      </c>
      <c r="P766">
        <f t="shared" si="165"/>
        <v>0</v>
      </c>
      <c r="Q766">
        <f t="shared" si="166"/>
        <v>0</v>
      </c>
      <c r="R766">
        <f t="shared" si="167"/>
        <v>0</v>
      </c>
      <c r="S766">
        <f t="shared" si="168"/>
        <v>6.3900000000000006</v>
      </c>
    </row>
    <row r="767" spans="1:19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  <c r="F767">
        <f t="shared" si="155"/>
        <v>5</v>
      </c>
      <c r="G767">
        <f t="shared" si="156"/>
        <v>0</v>
      </c>
      <c r="H767">
        <f t="shared" si="157"/>
        <v>5</v>
      </c>
      <c r="I767">
        <f t="shared" si="158"/>
        <v>0</v>
      </c>
      <c r="J767">
        <f t="shared" si="159"/>
        <v>0</v>
      </c>
      <c r="K767">
        <f t="shared" si="160"/>
        <v>0</v>
      </c>
      <c r="L767">
        <f t="shared" si="161"/>
        <v>150</v>
      </c>
      <c r="M767">
        <f t="shared" si="162"/>
        <v>156.93</v>
      </c>
      <c r="N767">
        <f t="shared" si="163"/>
        <v>0</v>
      </c>
      <c r="O767">
        <f t="shared" si="164"/>
        <v>156.93</v>
      </c>
      <c r="P767">
        <f t="shared" si="165"/>
        <v>0</v>
      </c>
      <c r="Q767">
        <f t="shared" si="166"/>
        <v>0</v>
      </c>
      <c r="R767">
        <f t="shared" si="167"/>
        <v>0</v>
      </c>
      <c r="S767">
        <f t="shared" si="168"/>
        <v>6.93</v>
      </c>
    </row>
    <row r="768" spans="1:19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  <c r="F768">
        <f t="shared" si="155"/>
        <v>6</v>
      </c>
      <c r="G768">
        <f t="shared" si="156"/>
        <v>0</v>
      </c>
      <c r="H768">
        <f t="shared" si="157"/>
        <v>0</v>
      </c>
      <c r="I768">
        <f t="shared" si="158"/>
        <v>0</v>
      </c>
      <c r="J768">
        <f t="shared" si="159"/>
        <v>0</v>
      </c>
      <c r="K768">
        <f t="shared" si="160"/>
        <v>6</v>
      </c>
      <c r="L768">
        <f t="shared" si="161"/>
        <v>360</v>
      </c>
      <c r="M768">
        <f t="shared" si="162"/>
        <v>371.07</v>
      </c>
      <c r="N768">
        <f t="shared" si="163"/>
        <v>0</v>
      </c>
      <c r="O768">
        <f t="shared" si="164"/>
        <v>0</v>
      </c>
      <c r="P768">
        <f t="shared" si="165"/>
        <v>0</v>
      </c>
      <c r="Q768">
        <f t="shared" si="166"/>
        <v>0</v>
      </c>
      <c r="R768">
        <f t="shared" si="167"/>
        <v>371.07</v>
      </c>
      <c r="S768">
        <f t="shared" si="168"/>
        <v>11.069999999999999</v>
      </c>
    </row>
    <row r="769" spans="1:19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  <c r="F769">
        <f t="shared" si="155"/>
        <v>7</v>
      </c>
      <c r="G769">
        <f t="shared" si="156"/>
        <v>0</v>
      </c>
      <c r="H769">
        <f t="shared" si="157"/>
        <v>0</v>
      </c>
      <c r="I769">
        <f t="shared" si="158"/>
        <v>7</v>
      </c>
      <c r="J769">
        <f t="shared" si="159"/>
        <v>0</v>
      </c>
      <c r="K769">
        <f t="shared" si="160"/>
        <v>0</v>
      </c>
      <c r="L769">
        <f t="shared" si="161"/>
        <v>280</v>
      </c>
      <c r="M769">
        <f t="shared" si="162"/>
        <v>285.82</v>
      </c>
      <c r="N769">
        <f t="shared" si="163"/>
        <v>0</v>
      </c>
      <c r="O769">
        <f t="shared" si="164"/>
        <v>0</v>
      </c>
      <c r="P769">
        <f t="shared" si="165"/>
        <v>285.82</v>
      </c>
      <c r="Q769">
        <f t="shared" si="166"/>
        <v>0</v>
      </c>
      <c r="R769">
        <f t="shared" si="167"/>
        <v>0</v>
      </c>
      <c r="S769">
        <f t="shared" si="168"/>
        <v>5.82</v>
      </c>
    </row>
    <row r="770" spans="1:19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  <c r="F770">
        <f t="shared" si="155"/>
        <v>10</v>
      </c>
      <c r="G770">
        <f t="shared" si="156"/>
        <v>0</v>
      </c>
      <c r="H770">
        <f t="shared" si="157"/>
        <v>0</v>
      </c>
      <c r="I770">
        <f t="shared" si="158"/>
        <v>10</v>
      </c>
      <c r="J770">
        <f t="shared" si="159"/>
        <v>0</v>
      </c>
      <c r="K770">
        <f t="shared" si="160"/>
        <v>0</v>
      </c>
      <c r="L770">
        <f t="shared" si="161"/>
        <v>400</v>
      </c>
      <c r="M770">
        <f t="shared" si="162"/>
        <v>411.74</v>
      </c>
      <c r="N770">
        <f t="shared" si="163"/>
        <v>0</v>
      </c>
      <c r="O770">
        <f t="shared" si="164"/>
        <v>0</v>
      </c>
      <c r="P770">
        <f t="shared" si="165"/>
        <v>411.74</v>
      </c>
      <c r="Q770">
        <f t="shared" si="166"/>
        <v>0</v>
      </c>
      <c r="R770">
        <f t="shared" si="167"/>
        <v>0</v>
      </c>
      <c r="S770">
        <f t="shared" si="168"/>
        <v>11.74</v>
      </c>
    </row>
    <row r="771" spans="1:19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  <c r="F771">
        <f t="shared" ref="F771:F834" si="169">DATEDIF(A771,B771,"d")</f>
        <v>27</v>
      </c>
      <c r="G771">
        <f t="shared" ref="G771:G834" si="170">IF($E771 = 2, $F771, 0)</f>
        <v>0</v>
      </c>
      <c r="H771">
        <f t="shared" ref="H771:H834" si="171">IF($E771 = 3, $F771, 0)</f>
        <v>0</v>
      </c>
      <c r="I771">
        <f t="shared" ref="I771:I834" si="172">IF($E771 = 4, $F771, 0)</f>
        <v>0</v>
      </c>
      <c r="J771">
        <f t="shared" ref="J771:J834" si="173">IF($E771 = 5, $F771, 0)</f>
        <v>27</v>
      </c>
      <c r="K771">
        <f t="shared" ref="K771:K834" si="174">IF($E771 = 6, $F771, 0)</f>
        <v>0</v>
      </c>
      <c r="L771">
        <f t="shared" ref="L771:L834" si="175">10*$E771*$F771</f>
        <v>1350</v>
      </c>
      <c r="M771">
        <f t="shared" ref="M771:M834" si="176">$L771 + $C771 + $D771</f>
        <v>1354.36</v>
      </c>
      <c r="N771">
        <f t="shared" ref="N771:N834" si="177">IF($E771 = 2, $M771, 0)</f>
        <v>0</v>
      </c>
      <c r="O771">
        <f t="shared" ref="O771:O834" si="178">IF($E771 = 3, $M771, 0)</f>
        <v>0</v>
      </c>
      <c r="P771">
        <f t="shared" ref="P771:P834" si="179">IF($E771 = 4, $M771, 0)</f>
        <v>0</v>
      </c>
      <c r="Q771">
        <f t="shared" ref="Q771:Q834" si="180">IF($E771 = 5, $M771, 0)</f>
        <v>1354.36</v>
      </c>
      <c r="R771">
        <f t="shared" ref="R771:R834" si="181">IF($E771 = 6, $M771, 0)</f>
        <v>0</v>
      </c>
      <c r="S771">
        <f t="shared" ref="S771:S834" si="182">$C771+$D771</f>
        <v>4.3600000000000003</v>
      </c>
    </row>
    <row r="772" spans="1:19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  <c r="F772">
        <f t="shared" si="169"/>
        <v>3</v>
      </c>
      <c r="G772">
        <f t="shared" si="170"/>
        <v>3</v>
      </c>
      <c r="H772">
        <f t="shared" si="171"/>
        <v>0</v>
      </c>
      <c r="I772">
        <f t="shared" si="172"/>
        <v>0</v>
      </c>
      <c r="J772">
        <f t="shared" si="173"/>
        <v>0</v>
      </c>
      <c r="K772">
        <f t="shared" si="174"/>
        <v>0</v>
      </c>
      <c r="L772">
        <f t="shared" si="175"/>
        <v>60</v>
      </c>
      <c r="M772">
        <f t="shared" si="176"/>
        <v>64.039999999999992</v>
      </c>
      <c r="N772">
        <f t="shared" si="177"/>
        <v>64.039999999999992</v>
      </c>
      <c r="O772">
        <f t="shared" si="178"/>
        <v>0</v>
      </c>
      <c r="P772">
        <f t="shared" si="179"/>
        <v>0</v>
      </c>
      <c r="Q772">
        <f t="shared" si="180"/>
        <v>0</v>
      </c>
      <c r="R772">
        <f t="shared" si="181"/>
        <v>0</v>
      </c>
      <c r="S772">
        <f t="shared" si="182"/>
        <v>4.04</v>
      </c>
    </row>
    <row r="773" spans="1:19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  <c r="F773">
        <f t="shared" si="169"/>
        <v>22</v>
      </c>
      <c r="G773">
        <f t="shared" si="170"/>
        <v>0</v>
      </c>
      <c r="H773">
        <f t="shared" si="171"/>
        <v>0</v>
      </c>
      <c r="I773">
        <f t="shared" si="172"/>
        <v>22</v>
      </c>
      <c r="J773">
        <f t="shared" si="173"/>
        <v>0</v>
      </c>
      <c r="K773">
        <f t="shared" si="174"/>
        <v>0</v>
      </c>
      <c r="L773">
        <f t="shared" si="175"/>
        <v>880</v>
      </c>
      <c r="M773">
        <f t="shared" si="176"/>
        <v>883.66000000000008</v>
      </c>
      <c r="N773">
        <f t="shared" si="177"/>
        <v>0</v>
      </c>
      <c r="O773">
        <f t="shared" si="178"/>
        <v>0</v>
      </c>
      <c r="P773">
        <f t="shared" si="179"/>
        <v>883.66000000000008</v>
      </c>
      <c r="Q773">
        <f t="shared" si="180"/>
        <v>0</v>
      </c>
      <c r="R773">
        <f t="shared" si="181"/>
        <v>0</v>
      </c>
      <c r="S773">
        <f t="shared" si="182"/>
        <v>3.6599999999999997</v>
      </c>
    </row>
    <row r="774" spans="1:19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  <c r="F774">
        <f t="shared" si="169"/>
        <v>2</v>
      </c>
      <c r="G774">
        <f t="shared" si="170"/>
        <v>0</v>
      </c>
      <c r="H774">
        <f t="shared" si="171"/>
        <v>0</v>
      </c>
      <c r="I774">
        <f t="shared" si="172"/>
        <v>0</v>
      </c>
      <c r="J774">
        <f t="shared" si="173"/>
        <v>0</v>
      </c>
      <c r="K774">
        <f t="shared" si="174"/>
        <v>2</v>
      </c>
      <c r="L774">
        <f t="shared" si="175"/>
        <v>120</v>
      </c>
      <c r="M774">
        <f t="shared" si="176"/>
        <v>125.82000000000001</v>
      </c>
      <c r="N774">
        <f t="shared" si="177"/>
        <v>0</v>
      </c>
      <c r="O774">
        <f t="shared" si="178"/>
        <v>0</v>
      </c>
      <c r="P774">
        <f t="shared" si="179"/>
        <v>0</v>
      </c>
      <c r="Q774">
        <f t="shared" si="180"/>
        <v>0</v>
      </c>
      <c r="R774">
        <f t="shared" si="181"/>
        <v>125.82000000000001</v>
      </c>
      <c r="S774">
        <f t="shared" si="182"/>
        <v>5.82</v>
      </c>
    </row>
    <row r="775" spans="1:19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  <c r="F775">
        <f t="shared" si="169"/>
        <v>17</v>
      </c>
      <c r="G775">
        <f t="shared" si="170"/>
        <v>0</v>
      </c>
      <c r="H775">
        <f t="shared" si="171"/>
        <v>0</v>
      </c>
      <c r="I775">
        <f t="shared" si="172"/>
        <v>17</v>
      </c>
      <c r="J775">
        <f t="shared" si="173"/>
        <v>0</v>
      </c>
      <c r="K775">
        <f t="shared" si="174"/>
        <v>0</v>
      </c>
      <c r="L775">
        <f t="shared" si="175"/>
        <v>680</v>
      </c>
      <c r="M775">
        <f t="shared" si="176"/>
        <v>685.81999999999994</v>
      </c>
      <c r="N775">
        <f t="shared" si="177"/>
        <v>0</v>
      </c>
      <c r="O775">
        <f t="shared" si="178"/>
        <v>0</v>
      </c>
      <c r="P775">
        <f t="shared" si="179"/>
        <v>685.81999999999994</v>
      </c>
      <c r="Q775">
        <f t="shared" si="180"/>
        <v>0</v>
      </c>
      <c r="R775">
        <f t="shared" si="181"/>
        <v>0</v>
      </c>
      <c r="S775">
        <f t="shared" si="182"/>
        <v>5.82</v>
      </c>
    </row>
    <row r="776" spans="1:19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  <c r="F776">
        <f t="shared" si="169"/>
        <v>25</v>
      </c>
      <c r="G776">
        <f t="shared" si="170"/>
        <v>0</v>
      </c>
      <c r="H776">
        <f t="shared" si="171"/>
        <v>0</v>
      </c>
      <c r="I776">
        <f t="shared" si="172"/>
        <v>0</v>
      </c>
      <c r="J776">
        <f t="shared" si="173"/>
        <v>0</v>
      </c>
      <c r="K776">
        <f t="shared" si="174"/>
        <v>25</v>
      </c>
      <c r="L776">
        <f t="shared" si="175"/>
        <v>1500</v>
      </c>
      <c r="M776">
        <f t="shared" si="176"/>
        <v>1517.27</v>
      </c>
      <c r="N776">
        <f t="shared" si="177"/>
        <v>0</v>
      </c>
      <c r="O776">
        <f t="shared" si="178"/>
        <v>0</v>
      </c>
      <c r="P776">
        <f t="shared" si="179"/>
        <v>0</v>
      </c>
      <c r="Q776">
        <f t="shared" si="180"/>
        <v>0</v>
      </c>
      <c r="R776">
        <f t="shared" si="181"/>
        <v>1517.27</v>
      </c>
      <c r="S776">
        <f t="shared" si="182"/>
        <v>17.27</v>
      </c>
    </row>
    <row r="777" spans="1:19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  <c r="F777">
        <f t="shared" si="169"/>
        <v>2</v>
      </c>
      <c r="G777">
        <f t="shared" si="170"/>
        <v>0</v>
      </c>
      <c r="H777">
        <f t="shared" si="171"/>
        <v>0</v>
      </c>
      <c r="I777">
        <f t="shared" si="172"/>
        <v>2</v>
      </c>
      <c r="J777">
        <f t="shared" si="173"/>
        <v>0</v>
      </c>
      <c r="K777">
        <f t="shared" si="174"/>
        <v>0</v>
      </c>
      <c r="L777">
        <f t="shared" si="175"/>
        <v>80</v>
      </c>
      <c r="M777">
        <f t="shared" si="176"/>
        <v>85.37</v>
      </c>
      <c r="N777">
        <f t="shared" si="177"/>
        <v>0</v>
      </c>
      <c r="O777">
        <f t="shared" si="178"/>
        <v>0</v>
      </c>
      <c r="P777">
        <f t="shared" si="179"/>
        <v>85.37</v>
      </c>
      <c r="Q777">
        <f t="shared" si="180"/>
        <v>0</v>
      </c>
      <c r="R777">
        <f t="shared" si="181"/>
        <v>0</v>
      </c>
      <c r="S777">
        <f t="shared" si="182"/>
        <v>5.37</v>
      </c>
    </row>
    <row r="778" spans="1:19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  <c r="F778">
        <f t="shared" si="169"/>
        <v>9</v>
      </c>
      <c r="G778">
        <f t="shared" si="170"/>
        <v>0</v>
      </c>
      <c r="H778">
        <f t="shared" si="171"/>
        <v>9</v>
      </c>
      <c r="I778">
        <f t="shared" si="172"/>
        <v>0</v>
      </c>
      <c r="J778">
        <f t="shared" si="173"/>
        <v>0</v>
      </c>
      <c r="K778">
        <f t="shared" si="174"/>
        <v>0</v>
      </c>
      <c r="L778">
        <f t="shared" si="175"/>
        <v>270</v>
      </c>
      <c r="M778">
        <f t="shared" si="176"/>
        <v>273.83000000000004</v>
      </c>
      <c r="N778">
        <f t="shared" si="177"/>
        <v>0</v>
      </c>
      <c r="O778">
        <f t="shared" si="178"/>
        <v>273.83000000000004</v>
      </c>
      <c r="P778">
        <f t="shared" si="179"/>
        <v>0</v>
      </c>
      <c r="Q778">
        <f t="shared" si="180"/>
        <v>0</v>
      </c>
      <c r="R778">
        <f t="shared" si="181"/>
        <v>0</v>
      </c>
      <c r="S778">
        <f t="shared" si="182"/>
        <v>3.83</v>
      </c>
    </row>
    <row r="779" spans="1:19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  <c r="F779">
        <f t="shared" si="169"/>
        <v>27</v>
      </c>
      <c r="G779">
        <f t="shared" si="170"/>
        <v>0</v>
      </c>
      <c r="H779">
        <f t="shared" si="171"/>
        <v>0</v>
      </c>
      <c r="I779">
        <f t="shared" si="172"/>
        <v>0</v>
      </c>
      <c r="J779">
        <f t="shared" si="173"/>
        <v>0</v>
      </c>
      <c r="K779">
        <f t="shared" si="174"/>
        <v>27</v>
      </c>
      <c r="L779">
        <f t="shared" si="175"/>
        <v>1620</v>
      </c>
      <c r="M779">
        <f t="shared" si="176"/>
        <v>1628.95</v>
      </c>
      <c r="N779">
        <f t="shared" si="177"/>
        <v>0</v>
      </c>
      <c r="O779">
        <f t="shared" si="178"/>
        <v>0</v>
      </c>
      <c r="P779">
        <f t="shared" si="179"/>
        <v>0</v>
      </c>
      <c r="Q779">
        <f t="shared" si="180"/>
        <v>0</v>
      </c>
      <c r="R779">
        <f t="shared" si="181"/>
        <v>1628.95</v>
      </c>
      <c r="S779">
        <f t="shared" si="182"/>
        <v>8.9500000000000011</v>
      </c>
    </row>
    <row r="780" spans="1:19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  <c r="F780">
        <f t="shared" si="169"/>
        <v>17</v>
      </c>
      <c r="G780">
        <f t="shared" si="170"/>
        <v>17</v>
      </c>
      <c r="H780">
        <f t="shared" si="171"/>
        <v>0</v>
      </c>
      <c r="I780">
        <f t="shared" si="172"/>
        <v>0</v>
      </c>
      <c r="J780">
        <f t="shared" si="173"/>
        <v>0</v>
      </c>
      <c r="K780">
        <f t="shared" si="174"/>
        <v>0</v>
      </c>
      <c r="L780">
        <f t="shared" si="175"/>
        <v>340</v>
      </c>
      <c r="M780">
        <f t="shared" si="176"/>
        <v>360.05</v>
      </c>
      <c r="N780">
        <f t="shared" si="177"/>
        <v>360.05</v>
      </c>
      <c r="O780">
        <f t="shared" si="178"/>
        <v>0</v>
      </c>
      <c r="P780">
        <f t="shared" si="179"/>
        <v>0</v>
      </c>
      <c r="Q780">
        <f t="shared" si="180"/>
        <v>0</v>
      </c>
      <c r="R780">
        <f t="shared" si="181"/>
        <v>0</v>
      </c>
      <c r="S780">
        <f t="shared" si="182"/>
        <v>20.05</v>
      </c>
    </row>
    <row r="781" spans="1:19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  <c r="F781">
        <f t="shared" si="169"/>
        <v>22</v>
      </c>
      <c r="G781">
        <f t="shared" si="170"/>
        <v>0</v>
      </c>
      <c r="H781">
        <f t="shared" si="171"/>
        <v>0</v>
      </c>
      <c r="I781">
        <f t="shared" si="172"/>
        <v>22</v>
      </c>
      <c r="J781">
        <f t="shared" si="173"/>
        <v>0</v>
      </c>
      <c r="K781">
        <f t="shared" si="174"/>
        <v>0</v>
      </c>
      <c r="L781">
        <f t="shared" si="175"/>
        <v>880</v>
      </c>
      <c r="M781">
        <f t="shared" si="176"/>
        <v>882.34999999999991</v>
      </c>
      <c r="N781">
        <f t="shared" si="177"/>
        <v>0</v>
      </c>
      <c r="O781">
        <f t="shared" si="178"/>
        <v>0</v>
      </c>
      <c r="P781">
        <f t="shared" si="179"/>
        <v>882.34999999999991</v>
      </c>
      <c r="Q781">
        <f t="shared" si="180"/>
        <v>0</v>
      </c>
      <c r="R781">
        <f t="shared" si="181"/>
        <v>0</v>
      </c>
      <c r="S781">
        <f t="shared" si="182"/>
        <v>2.35</v>
      </c>
    </row>
    <row r="782" spans="1:19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  <c r="F782">
        <f t="shared" si="169"/>
        <v>28</v>
      </c>
      <c r="G782">
        <f t="shared" si="170"/>
        <v>0</v>
      </c>
      <c r="H782">
        <f t="shared" si="171"/>
        <v>0</v>
      </c>
      <c r="I782">
        <f t="shared" si="172"/>
        <v>0</v>
      </c>
      <c r="J782">
        <f t="shared" si="173"/>
        <v>0</v>
      </c>
      <c r="K782">
        <f t="shared" si="174"/>
        <v>28</v>
      </c>
      <c r="L782">
        <f t="shared" si="175"/>
        <v>1680</v>
      </c>
      <c r="M782">
        <f t="shared" si="176"/>
        <v>1689.19</v>
      </c>
      <c r="N782">
        <f t="shared" si="177"/>
        <v>0</v>
      </c>
      <c r="O782">
        <f t="shared" si="178"/>
        <v>0</v>
      </c>
      <c r="P782">
        <f t="shared" si="179"/>
        <v>0</v>
      </c>
      <c r="Q782">
        <f t="shared" si="180"/>
        <v>0</v>
      </c>
      <c r="R782">
        <f t="shared" si="181"/>
        <v>1689.19</v>
      </c>
      <c r="S782">
        <f t="shared" si="182"/>
        <v>9.19</v>
      </c>
    </row>
    <row r="783" spans="1:19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  <c r="F783">
        <f t="shared" si="169"/>
        <v>11</v>
      </c>
      <c r="G783">
        <f t="shared" si="170"/>
        <v>0</v>
      </c>
      <c r="H783">
        <f t="shared" si="171"/>
        <v>0</v>
      </c>
      <c r="I783">
        <f t="shared" si="172"/>
        <v>0</v>
      </c>
      <c r="J783">
        <f t="shared" si="173"/>
        <v>0</v>
      </c>
      <c r="K783">
        <f t="shared" si="174"/>
        <v>11</v>
      </c>
      <c r="L783">
        <f t="shared" si="175"/>
        <v>660</v>
      </c>
      <c r="M783">
        <f t="shared" si="176"/>
        <v>665.81999999999994</v>
      </c>
      <c r="N783">
        <f t="shared" si="177"/>
        <v>0</v>
      </c>
      <c r="O783">
        <f t="shared" si="178"/>
        <v>0</v>
      </c>
      <c r="P783">
        <f t="shared" si="179"/>
        <v>0</v>
      </c>
      <c r="Q783">
        <f t="shared" si="180"/>
        <v>0</v>
      </c>
      <c r="R783">
        <f t="shared" si="181"/>
        <v>665.81999999999994</v>
      </c>
      <c r="S783">
        <f t="shared" si="182"/>
        <v>5.82</v>
      </c>
    </row>
    <row r="784" spans="1:19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  <c r="F784">
        <f t="shared" si="169"/>
        <v>24</v>
      </c>
      <c r="G784">
        <f t="shared" si="170"/>
        <v>0</v>
      </c>
      <c r="H784">
        <f t="shared" si="171"/>
        <v>0</v>
      </c>
      <c r="I784">
        <f t="shared" si="172"/>
        <v>24</v>
      </c>
      <c r="J784">
        <f t="shared" si="173"/>
        <v>0</v>
      </c>
      <c r="K784">
        <f t="shared" si="174"/>
        <v>0</v>
      </c>
      <c r="L784">
        <f t="shared" si="175"/>
        <v>960</v>
      </c>
      <c r="M784">
        <f t="shared" si="176"/>
        <v>969.06000000000006</v>
      </c>
      <c r="N784">
        <f t="shared" si="177"/>
        <v>0</v>
      </c>
      <c r="O784">
        <f t="shared" si="178"/>
        <v>0</v>
      </c>
      <c r="P784">
        <f t="shared" si="179"/>
        <v>969.06000000000006</v>
      </c>
      <c r="Q784">
        <f t="shared" si="180"/>
        <v>0</v>
      </c>
      <c r="R784">
        <f t="shared" si="181"/>
        <v>0</v>
      </c>
      <c r="S784">
        <f t="shared" si="182"/>
        <v>9.06</v>
      </c>
    </row>
    <row r="785" spans="1:19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  <c r="F785">
        <f t="shared" si="169"/>
        <v>5</v>
      </c>
      <c r="G785">
        <f t="shared" si="170"/>
        <v>0</v>
      </c>
      <c r="H785">
        <f t="shared" si="171"/>
        <v>0</v>
      </c>
      <c r="I785">
        <f t="shared" si="172"/>
        <v>5</v>
      </c>
      <c r="J785">
        <f t="shared" si="173"/>
        <v>0</v>
      </c>
      <c r="K785">
        <f t="shared" si="174"/>
        <v>0</v>
      </c>
      <c r="L785">
        <f t="shared" si="175"/>
        <v>200</v>
      </c>
      <c r="M785">
        <f t="shared" si="176"/>
        <v>211.07</v>
      </c>
      <c r="N785">
        <f t="shared" si="177"/>
        <v>0</v>
      </c>
      <c r="O785">
        <f t="shared" si="178"/>
        <v>0</v>
      </c>
      <c r="P785">
        <f t="shared" si="179"/>
        <v>211.07</v>
      </c>
      <c r="Q785">
        <f t="shared" si="180"/>
        <v>0</v>
      </c>
      <c r="R785">
        <f t="shared" si="181"/>
        <v>0</v>
      </c>
      <c r="S785">
        <f t="shared" si="182"/>
        <v>11.069999999999999</v>
      </c>
    </row>
    <row r="786" spans="1:19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  <c r="F786">
        <f t="shared" si="169"/>
        <v>3</v>
      </c>
      <c r="G786">
        <f t="shared" si="170"/>
        <v>0</v>
      </c>
      <c r="H786">
        <f t="shared" si="171"/>
        <v>0</v>
      </c>
      <c r="I786">
        <f t="shared" si="172"/>
        <v>0</v>
      </c>
      <c r="J786">
        <f t="shared" si="173"/>
        <v>0</v>
      </c>
      <c r="K786">
        <f t="shared" si="174"/>
        <v>3</v>
      </c>
      <c r="L786">
        <f t="shared" si="175"/>
        <v>180</v>
      </c>
      <c r="M786">
        <f t="shared" si="176"/>
        <v>185.82</v>
      </c>
      <c r="N786">
        <f t="shared" si="177"/>
        <v>0</v>
      </c>
      <c r="O786">
        <f t="shared" si="178"/>
        <v>0</v>
      </c>
      <c r="P786">
        <f t="shared" si="179"/>
        <v>0</v>
      </c>
      <c r="Q786">
        <f t="shared" si="180"/>
        <v>0</v>
      </c>
      <c r="R786">
        <f t="shared" si="181"/>
        <v>185.82</v>
      </c>
      <c r="S786">
        <f t="shared" si="182"/>
        <v>5.82</v>
      </c>
    </row>
    <row r="787" spans="1:19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  <c r="F787">
        <f t="shared" si="169"/>
        <v>14</v>
      </c>
      <c r="G787">
        <f t="shared" si="170"/>
        <v>0</v>
      </c>
      <c r="H787">
        <f t="shared" si="171"/>
        <v>0</v>
      </c>
      <c r="I787">
        <f t="shared" si="172"/>
        <v>0</v>
      </c>
      <c r="J787">
        <f t="shared" si="173"/>
        <v>14</v>
      </c>
      <c r="K787">
        <f t="shared" si="174"/>
        <v>0</v>
      </c>
      <c r="L787">
        <f t="shared" si="175"/>
        <v>700</v>
      </c>
      <c r="M787">
        <f t="shared" si="176"/>
        <v>714.68999999999994</v>
      </c>
      <c r="N787">
        <f t="shared" si="177"/>
        <v>0</v>
      </c>
      <c r="O787">
        <f t="shared" si="178"/>
        <v>0</v>
      </c>
      <c r="P787">
        <f t="shared" si="179"/>
        <v>0</v>
      </c>
      <c r="Q787">
        <f t="shared" si="180"/>
        <v>714.68999999999994</v>
      </c>
      <c r="R787">
        <f t="shared" si="181"/>
        <v>0</v>
      </c>
      <c r="S787">
        <f t="shared" si="182"/>
        <v>14.690000000000001</v>
      </c>
    </row>
    <row r="788" spans="1:19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  <c r="F788">
        <f t="shared" si="169"/>
        <v>18</v>
      </c>
      <c r="G788">
        <f t="shared" si="170"/>
        <v>0</v>
      </c>
      <c r="H788">
        <f t="shared" si="171"/>
        <v>0</v>
      </c>
      <c r="I788">
        <f t="shared" si="172"/>
        <v>0</v>
      </c>
      <c r="J788">
        <f t="shared" si="173"/>
        <v>0</v>
      </c>
      <c r="K788">
        <f t="shared" si="174"/>
        <v>18</v>
      </c>
      <c r="L788">
        <f t="shared" si="175"/>
        <v>1080</v>
      </c>
      <c r="M788">
        <f t="shared" si="176"/>
        <v>1085.8200000000002</v>
      </c>
      <c r="N788">
        <f t="shared" si="177"/>
        <v>0</v>
      </c>
      <c r="O788">
        <f t="shared" si="178"/>
        <v>0</v>
      </c>
      <c r="P788">
        <f t="shared" si="179"/>
        <v>0</v>
      </c>
      <c r="Q788">
        <f t="shared" si="180"/>
        <v>0</v>
      </c>
      <c r="R788">
        <f t="shared" si="181"/>
        <v>1085.8200000000002</v>
      </c>
      <c r="S788">
        <f t="shared" si="182"/>
        <v>5.82</v>
      </c>
    </row>
    <row r="789" spans="1:19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  <c r="F789">
        <f t="shared" si="169"/>
        <v>3</v>
      </c>
      <c r="G789">
        <f t="shared" si="170"/>
        <v>0</v>
      </c>
      <c r="H789">
        <f t="shared" si="171"/>
        <v>0</v>
      </c>
      <c r="I789">
        <f t="shared" si="172"/>
        <v>0</v>
      </c>
      <c r="J789">
        <f t="shared" si="173"/>
        <v>0</v>
      </c>
      <c r="K789">
        <f t="shared" si="174"/>
        <v>3</v>
      </c>
      <c r="L789">
        <f t="shared" si="175"/>
        <v>180</v>
      </c>
      <c r="M789">
        <f t="shared" si="176"/>
        <v>186.93</v>
      </c>
      <c r="N789">
        <f t="shared" si="177"/>
        <v>0</v>
      </c>
      <c r="O789">
        <f t="shared" si="178"/>
        <v>0</v>
      </c>
      <c r="P789">
        <f t="shared" si="179"/>
        <v>0</v>
      </c>
      <c r="Q789">
        <f t="shared" si="180"/>
        <v>0</v>
      </c>
      <c r="R789">
        <f t="shared" si="181"/>
        <v>186.93</v>
      </c>
      <c r="S789">
        <f t="shared" si="182"/>
        <v>6.93</v>
      </c>
    </row>
    <row r="790" spans="1:19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  <c r="F790">
        <f t="shared" si="169"/>
        <v>6</v>
      </c>
      <c r="G790">
        <f t="shared" si="170"/>
        <v>0</v>
      </c>
      <c r="H790">
        <f t="shared" si="171"/>
        <v>0</v>
      </c>
      <c r="I790">
        <f t="shared" si="172"/>
        <v>6</v>
      </c>
      <c r="J790">
        <f t="shared" si="173"/>
        <v>0</v>
      </c>
      <c r="K790">
        <f t="shared" si="174"/>
        <v>0</v>
      </c>
      <c r="L790">
        <f t="shared" si="175"/>
        <v>240</v>
      </c>
      <c r="M790">
        <f t="shared" si="176"/>
        <v>252.32999999999998</v>
      </c>
      <c r="N790">
        <f t="shared" si="177"/>
        <v>0</v>
      </c>
      <c r="O790">
        <f t="shared" si="178"/>
        <v>0</v>
      </c>
      <c r="P790">
        <f t="shared" si="179"/>
        <v>252.32999999999998</v>
      </c>
      <c r="Q790">
        <f t="shared" si="180"/>
        <v>0</v>
      </c>
      <c r="R790">
        <f t="shared" si="181"/>
        <v>0</v>
      </c>
      <c r="S790">
        <f t="shared" si="182"/>
        <v>12.33</v>
      </c>
    </row>
    <row r="791" spans="1:19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  <c r="F791">
        <f t="shared" si="169"/>
        <v>15</v>
      </c>
      <c r="G791">
        <f t="shared" si="170"/>
        <v>0</v>
      </c>
      <c r="H791">
        <f t="shared" si="171"/>
        <v>0</v>
      </c>
      <c r="I791">
        <f t="shared" si="172"/>
        <v>0</v>
      </c>
      <c r="J791">
        <f t="shared" si="173"/>
        <v>0</v>
      </c>
      <c r="K791">
        <f t="shared" si="174"/>
        <v>15</v>
      </c>
      <c r="L791">
        <f t="shared" si="175"/>
        <v>900</v>
      </c>
      <c r="M791">
        <f t="shared" si="176"/>
        <v>905.37</v>
      </c>
      <c r="N791">
        <f t="shared" si="177"/>
        <v>0</v>
      </c>
      <c r="O791">
        <f t="shared" si="178"/>
        <v>0</v>
      </c>
      <c r="P791">
        <f t="shared" si="179"/>
        <v>0</v>
      </c>
      <c r="Q791">
        <f t="shared" si="180"/>
        <v>0</v>
      </c>
      <c r="R791">
        <f t="shared" si="181"/>
        <v>905.37</v>
      </c>
      <c r="S791">
        <f t="shared" si="182"/>
        <v>5.37</v>
      </c>
    </row>
    <row r="792" spans="1:19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  <c r="F792">
        <f t="shared" si="169"/>
        <v>20</v>
      </c>
      <c r="G792">
        <f t="shared" si="170"/>
        <v>0</v>
      </c>
      <c r="H792">
        <f t="shared" si="171"/>
        <v>0</v>
      </c>
      <c r="I792">
        <f t="shared" si="172"/>
        <v>20</v>
      </c>
      <c r="J792">
        <f t="shared" si="173"/>
        <v>0</v>
      </c>
      <c r="K792">
        <f t="shared" si="174"/>
        <v>0</v>
      </c>
      <c r="L792">
        <f t="shared" si="175"/>
        <v>800</v>
      </c>
      <c r="M792">
        <f t="shared" si="176"/>
        <v>814.17</v>
      </c>
      <c r="N792">
        <f t="shared" si="177"/>
        <v>0</v>
      </c>
      <c r="O792">
        <f t="shared" si="178"/>
        <v>0</v>
      </c>
      <c r="P792">
        <f t="shared" si="179"/>
        <v>814.17</v>
      </c>
      <c r="Q792">
        <f t="shared" si="180"/>
        <v>0</v>
      </c>
      <c r="R792">
        <f t="shared" si="181"/>
        <v>0</v>
      </c>
      <c r="S792">
        <f t="shared" si="182"/>
        <v>14.17</v>
      </c>
    </row>
    <row r="793" spans="1:19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  <c r="F793">
        <f t="shared" si="169"/>
        <v>12</v>
      </c>
      <c r="G793">
        <f t="shared" si="170"/>
        <v>0</v>
      </c>
      <c r="H793">
        <f t="shared" si="171"/>
        <v>12</v>
      </c>
      <c r="I793">
        <f t="shared" si="172"/>
        <v>0</v>
      </c>
      <c r="J793">
        <f t="shared" si="173"/>
        <v>0</v>
      </c>
      <c r="K793">
        <f t="shared" si="174"/>
        <v>0</v>
      </c>
      <c r="L793">
        <f t="shared" si="175"/>
        <v>360</v>
      </c>
      <c r="M793">
        <f t="shared" si="176"/>
        <v>365.37</v>
      </c>
      <c r="N793">
        <f t="shared" si="177"/>
        <v>0</v>
      </c>
      <c r="O793">
        <f t="shared" si="178"/>
        <v>365.37</v>
      </c>
      <c r="P793">
        <f t="shared" si="179"/>
        <v>0</v>
      </c>
      <c r="Q793">
        <f t="shared" si="180"/>
        <v>0</v>
      </c>
      <c r="R793">
        <f t="shared" si="181"/>
        <v>0</v>
      </c>
      <c r="S793">
        <f t="shared" si="182"/>
        <v>5.37</v>
      </c>
    </row>
    <row r="794" spans="1:19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  <c r="F794">
        <f t="shared" si="169"/>
        <v>9</v>
      </c>
      <c r="G794">
        <f t="shared" si="170"/>
        <v>0</v>
      </c>
      <c r="H794">
        <f t="shared" si="171"/>
        <v>0</v>
      </c>
      <c r="I794">
        <f t="shared" si="172"/>
        <v>0</v>
      </c>
      <c r="J794">
        <f t="shared" si="173"/>
        <v>0</v>
      </c>
      <c r="K794">
        <f t="shared" si="174"/>
        <v>9</v>
      </c>
      <c r="L794">
        <f t="shared" si="175"/>
        <v>540</v>
      </c>
      <c r="M794">
        <f t="shared" si="176"/>
        <v>544.36</v>
      </c>
      <c r="N794">
        <f t="shared" si="177"/>
        <v>0</v>
      </c>
      <c r="O794">
        <f t="shared" si="178"/>
        <v>0</v>
      </c>
      <c r="P794">
        <f t="shared" si="179"/>
        <v>0</v>
      </c>
      <c r="Q794">
        <f t="shared" si="180"/>
        <v>0</v>
      </c>
      <c r="R794">
        <f t="shared" si="181"/>
        <v>544.36</v>
      </c>
      <c r="S794">
        <f t="shared" si="182"/>
        <v>4.3600000000000003</v>
      </c>
    </row>
    <row r="795" spans="1:19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  <c r="F795">
        <f t="shared" si="169"/>
        <v>25</v>
      </c>
      <c r="G795">
        <f t="shared" si="170"/>
        <v>0</v>
      </c>
      <c r="H795">
        <f t="shared" si="171"/>
        <v>0</v>
      </c>
      <c r="I795">
        <f t="shared" si="172"/>
        <v>25</v>
      </c>
      <c r="J795">
        <f t="shared" si="173"/>
        <v>0</v>
      </c>
      <c r="K795">
        <f t="shared" si="174"/>
        <v>0</v>
      </c>
      <c r="L795">
        <f t="shared" si="175"/>
        <v>1000</v>
      </c>
      <c r="M795">
        <f t="shared" si="176"/>
        <v>1005.37</v>
      </c>
      <c r="N795">
        <f t="shared" si="177"/>
        <v>0</v>
      </c>
      <c r="O795">
        <f t="shared" si="178"/>
        <v>0</v>
      </c>
      <c r="P795">
        <f t="shared" si="179"/>
        <v>1005.37</v>
      </c>
      <c r="Q795">
        <f t="shared" si="180"/>
        <v>0</v>
      </c>
      <c r="R795">
        <f t="shared" si="181"/>
        <v>0</v>
      </c>
      <c r="S795">
        <f t="shared" si="182"/>
        <v>5.37</v>
      </c>
    </row>
    <row r="796" spans="1:19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  <c r="F796">
        <f t="shared" si="169"/>
        <v>24</v>
      </c>
      <c r="G796">
        <f t="shared" si="170"/>
        <v>24</v>
      </c>
      <c r="H796">
        <f t="shared" si="171"/>
        <v>0</v>
      </c>
      <c r="I796">
        <f t="shared" si="172"/>
        <v>0</v>
      </c>
      <c r="J796">
        <f t="shared" si="173"/>
        <v>0</v>
      </c>
      <c r="K796">
        <f t="shared" si="174"/>
        <v>0</v>
      </c>
      <c r="L796">
        <f t="shared" si="175"/>
        <v>480</v>
      </c>
      <c r="M796">
        <f t="shared" si="176"/>
        <v>486.39000000000004</v>
      </c>
      <c r="N796">
        <f t="shared" si="177"/>
        <v>486.39000000000004</v>
      </c>
      <c r="O796">
        <f t="shared" si="178"/>
        <v>0</v>
      </c>
      <c r="P796">
        <f t="shared" si="179"/>
        <v>0</v>
      </c>
      <c r="Q796">
        <f t="shared" si="180"/>
        <v>0</v>
      </c>
      <c r="R796">
        <f t="shared" si="181"/>
        <v>0</v>
      </c>
      <c r="S796">
        <f t="shared" si="182"/>
        <v>6.3900000000000006</v>
      </c>
    </row>
    <row r="797" spans="1:19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  <c r="F797">
        <f t="shared" si="169"/>
        <v>12</v>
      </c>
      <c r="G797">
        <f t="shared" si="170"/>
        <v>0</v>
      </c>
      <c r="H797">
        <f t="shared" si="171"/>
        <v>0</v>
      </c>
      <c r="I797">
        <f t="shared" si="172"/>
        <v>0</v>
      </c>
      <c r="J797">
        <f t="shared" si="173"/>
        <v>12</v>
      </c>
      <c r="K797">
        <f t="shared" si="174"/>
        <v>0</v>
      </c>
      <c r="L797">
        <f t="shared" si="175"/>
        <v>600</v>
      </c>
      <c r="M797">
        <f t="shared" si="176"/>
        <v>616.99</v>
      </c>
      <c r="N797">
        <f t="shared" si="177"/>
        <v>0</v>
      </c>
      <c r="O797">
        <f t="shared" si="178"/>
        <v>0</v>
      </c>
      <c r="P797">
        <f t="shared" si="179"/>
        <v>0</v>
      </c>
      <c r="Q797">
        <f t="shared" si="180"/>
        <v>616.99</v>
      </c>
      <c r="R797">
        <f t="shared" si="181"/>
        <v>0</v>
      </c>
      <c r="S797">
        <f t="shared" si="182"/>
        <v>16.990000000000002</v>
      </c>
    </row>
    <row r="798" spans="1:19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  <c r="F798">
        <f t="shared" si="169"/>
        <v>7</v>
      </c>
      <c r="G798">
        <f t="shared" si="170"/>
        <v>0</v>
      </c>
      <c r="H798">
        <f t="shared" si="171"/>
        <v>0</v>
      </c>
      <c r="I798">
        <f t="shared" si="172"/>
        <v>0</v>
      </c>
      <c r="J798">
        <f t="shared" si="173"/>
        <v>0</v>
      </c>
      <c r="K798">
        <f t="shared" si="174"/>
        <v>7</v>
      </c>
      <c r="L798">
        <f t="shared" si="175"/>
        <v>420</v>
      </c>
      <c r="M798">
        <f t="shared" si="176"/>
        <v>425.92999999999995</v>
      </c>
      <c r="N798">
        <f t="shared" si="177"/>
        <v>0</v>
      </c>
      <c r="O798">
        <f t="shared" si="178"/>
        <v>0</v>
      </c>
      <c r="P798">
        <f t="shared" si="179"/>
        <v>0</v>
      </c>
      <c r="Q798">
        <f t="shared" si="180"/>
        <v>0</v>
      </c>
      <c r="R798">
        <f t="shared" si="181"/>
        <v>425.92999999999995</v>
      </c>
      <c r="S798">
        <f t="shared" si="182"/>
        <v>5.9300000000000006</v>
      </c>
    </row>
    <row r="799" spans="1:19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  <c r="F799">
        <f t="shared" si="169"/>
        <v>19</v>
      </c>
      <c r="G799">
        <f t="shared" si="170"/>
        <v>0</v>
      </c>
      <c r="H799">
        <f t="shared" si="171"/>
        <v>0</v>
      </c>
      <c r="I799">
        <f t="shared" si="172"/>
        <v>0</v>
      </c>
      <c r="J799">
        <f t="shared" si="173"/>
        <v>19</v>
      </c>
      <c r="K799">
        <f t="shared" si="174"/>
        <v>0</v>
      </c>
      <c r="L799">
        <f t="shared" si="175"/>
        <v>950</v>
      </c>
      <c r="M799">
        <f t="shared" si="176"/>
        <v>962</v>
      </c>
      <c r="N799">
        <f t="shared" si="177"/>
        <v>0</v>
      </c>
      <c r="O799">
        <f t="shared" si="178"/>
        <v>0</v>
      </c>
      <c r="P799">
        <f t="shared" si="179"/>
        <v>0</v>
      </c>
      <c r="Q799">
        <f t="shared" si="180"/>
        <v>962</v>
      </c>
      <c r="R799">
        <f t="shared" si="181"/>
        <v>0</v>
      </c>
      <c r="S799">
        <f t="shared" si="182"/>
        <v>12</v>
      </c>
    </row>
    <row r="800" spans="1:19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  <c r="F800">
        <f t="shared" si="169"/>
        <v>26</v>
      </c>
      <c r="G800">
        <f t="shared" si="170"/>
        <v>26</v>
      </c>
      <c r="H800">
        <f t="shared" si="171"/>
        <v>0</v>
      </c>
      <c r="I800">
        <f t="shared" si="172"/>
        <v>0</v>
      </c>
      <c r="J800">
        <f t="shared" si="173"/>
        <v>0</v>
      </c>
      <c r="K800">
        <f t="shared" si="174"/>
        <v>0</v>
      </c>
      <c r="L800">
        <f t="shared" si="175"/>
        <v>520</v>
      </c>
      <c r="M800">
        <f t="shared" si="176"/>
        <v>532.08999999999992</v>
      </c>
      <c r="N800">
        <f t="shared" si="177"/>
        <v>532.08999999999992</v>
      </c>
      <c r="O800">
        <f t="shared" si="178"/>
        <v>0</v>
      </c>
      <c r="P800">
        <f t="shared" si="179"/>
        <v>0</v>
      </c>
      <c r="Q800">
        <f t="shared" si="180"/>
        <v>0</v>
      </c>
      <c r="R800">
        <f t="shared" si="181"/>
        <v>0</v>
      </c>
      <c r="S800">
        <f t="shared" si="182"/>
        <v>12.09</v>
      </c>
    </row>
    <row r="801" spans="1:19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  <c r="F801">
        <f t="shared" si="169"/>
        <v>15</v>
      </c>
      <c r="G801">
        <f t="shared" si="170"/>
        <v>0</v>
      </c>
      <c r="H801">
        <f t="shared" si="171"/>
        <v>0</v>
      </c>
      <c r="I801">
        <f t="shared" si="172"/>
        <v>0</v>
      </c>
      <c r="J801">
        <f t="shared" si="173"/>
        <v>0</v>
      </c>
      <c r="K801">
        <f t="shared" si="174"/>
        <v>15</v>
      </c>
      <c r="L801">
        <f t="shared" si="175"/>
        <v>900</v>
      </c>
      <c r="M801">
        <f t="shared" si="176"/>
        <v>908.61</v>
      </c>
      <c r="N801">
        <f t="shared" si="177"/>
        <v>0</v>
      </c>
      <c r="O801">
        <f t="shared" si="178"/>
        <v>0</v>
      </c>
      <c r="P801">
        <f t="shared" si="179"/>
        <v>0</v>
      </c>
      <c r="Q801">
        <f t="shared" si="180"/>
        <v>0</v>
      </c>
      <c r="R801">
        <f t="shared" si="181"/>
        <v>908.61</v>
      </c>
      <c r="S801">
        <f t="shared" si="182"/>
        <v>8.6100000000000012</v>
      </c>
    </row>
    <row r="802" spans="1:19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  <c r="F802">
        <f t="shared" si="169"/>
        <v>17</v>
      </c>
      <c r="G802">
        <f t="shared" si="170"/>
        <v>0</v>
      </c>
      <c r="H802">
        <f t="shared" si="171"/>
        <v>0</v>
      </c>
      <c r="I802">
        <f t="shared" si="172"/>
        <v>0</v>
      </c>
      <c r="J802">
        <f t="shared" si="173"/>
        <v>0</v>
      </c>
      <c r="K802">
        <f t="shared" si="174"/>
        <v>17</v>
      </c>
      <c r="L802">
        <f t="shared" si="175"/>
        <v>1020</v>
      </c>
      <c r="M802">
        <f t="shared" si="176"/>
        <v>1026.93</v>
      </c>
      <c r="N802">
        <f t="shared" si="177"/>
        <v>0</v>
      </c>
      <c r="O802">
        <f t="shared" si="178"/>
        <v>0</v>
      </c>
      <c r="P802">
        <f t="shared" si="179"/>
        <v>0</v>
      </c>
      <c r="Q802">
        <f t="shared" si="180"/>
        <v>0</v>
      </c>
      <c r="R802">
        <f t="shared" si="181"/>
        <v>1026.93</v>
      </c>
      <c r="S802">
        <f t="shared" si="182"/>
        <v>6.93</v>
      </c>
    </row>
    <row r="803" spans="1:19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  <c r="F803">
        <f t="shared" si="169"/>
        <v>4</v>
      </c>
      <c r="G803">
        <f t="shared" si="170"/>
        <v>0</v>
      </c>
      <c r="H803">
        <f t="shared" si="171"/>
        <v>0</v>
      </c>
      <c r="I803">
        <f t="shared" si="172"/>
        <v>0</v>
      </c>
      <c r="J803">
        <f t="shared" si="173"/>
        <v>0</v>
      </c>
      <c r="K803">
        <f t="shared" si="174"/>
        <v>4</v>
      </c>
      <c r="L803">
        <f t="shared" si="175"/>
        <v>240</v>
      </c>
      <c r="M803">
        <f t="shared" si="176"/>
        <v>244.04</v>
      </c>
      <c r="N803">
        <f t="shared" si="177"/>
        <v>0</v>
      </c>
      <c r="O803">
        <f t="shared" si="178"/>
        <v>0</v>
      </c>
      <c r="P803">
        <f t="shared" si="179"/>
        <v>0</v>
      </c>
      <c r="Q803">
        <f t="shared" si="180"/>
        <v>0</v>
      </c>
      <c r="R803">
        <f t="shared" si="181"/>
        <v>244.04</v>
      </c>
      <c r="S803">
        <f t="shared" si="182"/>
        <v>4.04</v>
      </c>
    </row>
    <row r="804" spans="1:19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  <c r="F804">
        <f t="shared" si="169"/>
        <v>20</v>
      </c>
      <c r="G804">
        <f t="shared" si="170"/>
        <v>0</v>
      </c>
      <c r="H804">
        <f t="shared" si="171"/>
        <v>0</v>
      </c>
      <c r="I804">
        <f t="shared" si="172"/>
        <v>0</v>
      </c>
      <c r="J804">
        <f t="shared" si="173"/>
        <v>0</v>
      </c>
      <c r="K804">
        <f t="shared" si="174"/>
        <v>20</v>
      </c>
      <c r="L804">
        <f t="shared" si="175"/>
        <v>1200</v>
      </c>
      <c r="M804">
        <f t="shared" si="176"/>
        <v>1203.6599999999999</v>
      </c>
      <c r="N804">
        <f t="shared" si="177"/>
        <v>0</v>
      </c>
      <c r="O804">
        <f t="shared" si="178"/>
        <v>0</v>
      </c>
      <c r="P804">
        <f t="shared" si="179"/>
        <v>0</v>
      </c>
      <c r="Q804">
        <f t="shared" si="180"/>
        <v>0</v>
      </c>
      <c r="R804">
        <f t="shared" si="181"/>
        <v>1203.6599999999999</v>
      </c>
      <c r="S804">
        <f t="shared" si="182"/>
        <v>3.6599999999999997</v>
      </c>
    </row>
    <row r="805" spans="1:19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  <c r="F805">
        <f t="shared" si="169"/>
        <v>20</v>
      </c>
      <c r="G805">
        <f t="shared" si="170"/>
        <v>0</v>
      </c>
      <c r="H805">
        <f t="shared" si="171"/>
        <v>0</v>
      </c>
      <c r="I805">
        <f t="shared" si="172"/>
        <v>0</v>
      </c>
      <c r="J805">
        <f t="shared" si="173"/>
        <v>20</v>
      </c>
      <c r="K805">
        <f t="shared" si="174"/>
        <v>0</v>
      </c>
      <c r="L805">
        <f t="shared" si="175"/>
        <v>1000</v>
      </c>
      <c r="M805">
        <f t="shared" si="176"/>
        <v>1014.5</v>
      </c>
      <c r="N805">
        <f t="shared" si="177"/>
        <v>0</v>
      </c>
      <c r="O805">
        <f t="shared" si="178"/>
        <v>0</v>
      </c>
      <c r="P805">
        <f t="shared" si="179"/>
        <v>0</v>
      </c>
      <c r="Q805">
        <f t="shared" si="180"/>
        <v>1014.5</v>
      </c>
      <c r="R805">
        <f t="shared" si="181"/>
        <v>0</v>
      </c>
      <c r="S805">
        <f t="shared" si="182"/>
        <v>14.5</v>
      </c>
    </row>
    <row r="806" spans="1:19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  <c r="F806">
        <f t="shared" si="169"/>
        <v>7</v>
      </c>
      <c r="G806">
        <f t="shared" si="170"/>
        <v>7</v>
      </c>
      <c r="H806">
        <f t="shared" si="171"/>
        <v>0</v>
      </c>
      <c r="I806">
        <f t="shared" si="172"/>
        <v>0</v>
      </c>
      <c r="J806">
        <f t="shared" si="173"/>
        <v>0</v>
      </c>
      <c r="K806">
        <f t="shared" si="174"/>
        <v>0</v>
      </c>
      <c r="L806">
        <f t="shared" si="175"/>
        <v>140</v>
      </c>
      <c r="M806">
        <f t="shared" si="176"/>
        <v>145.72</v>
      </c>
      <c r="N806">
        <f t="shared" si="177"/>
        <v>145.72</v>
      </c>
      <c r="O806">
        <f t="shared" si="178"/>
        <v>0</v>
      </c>
      <c r="P806">
        <f t="shared" si="179"/>
        <v>0</v>
      </c>
      <c r="Q806">
        <f t="shared" si="180"/>
        <v>0</v>
      </c>
      <c r="R806">
        <f t="shared" si="181"/>
        <v>0</v>
      </c>
      <c r="S806">
        <f t="shared" si="182"/>
        <v>5.7200000000000006</v>
      </c>
    </row>
    <row r="807" spans="1:19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  <c r="F807">
        <f t="shared" si="169"/>
        <v>19</v>
      </c>
      <c r="G807">
        <f t="shared" si="170"/>
        <v>19</v>
      </c>
      <c r="H807">
        <f t="shared" si="171"/>
        <v>0</v>
      </c>
      <c r="I807">
        <f t="shared" si="172"/>
        <v>0</v>
      </c>
      <c r="J807">
        <f t="shared" si="173"/>
        <v>0</v>
      </c>
      <c r="K807">
        <f t="shared" si="174"/>
        <v>0</v>
      </c>
      <c r="L807">
        <f t="shared" si="175"/>
        <v>380</v>
      </c>
      <c r="M807">
        <f t="shared" si="176"/>
        <v>388.95000000000005</v>
      </c>
      <c r="N807">
        <f t="shared" si="177"/>
        <v>388.95000000000005</v>
      </c>
      <c r="O807">
        <f t="shared" si="178"/>
        <v>0</v>
      </c>
      <c r="P807">
        <f t="shared" si="179"/>
        <v>0</v>
      </c>
      <c r="Q807">
        <f t="shared" si="180"/>
        <v>0</v>
      </c>
      <c r="R807">
        <f t="shared" si="181"/>
        <v>0</v>
      </c>
      <c r="S807">
        <f t="shared" si="182"/>
        <v>8.9500000000000011</v>
      </c>
    </row>
    <row r="808" spans="1:19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  <c r="F808">
        <f t="shared" si="169"/>
        <v>26</v>
      </c>
      <c r="G808">
        <f t="shared" si="170"/>
        <v>0</v>
      </c>
      <c r="H808">
        <f t="shared" si="171"/>
        <v>26</v>
      </c>
      <c r="I808">
        <f t="shared" si="172"/>
        <v>0</v>
      </c>
      <c r="J808">
        <f t="shared" si="173"/>
        <v>0</v>
      </c>
      <c r="K808">
        <f t="shared" si="174"/>
        <v>0</v>
      </c>
      <c r="L808">
        <f t="shared" si="175"/>
        <v>780</v>
      </c>
      <c r="M808">
        <f t="shared" si="176"/>
        <v>785.81999999999994</v>
      </c>
      <c r="N808">
        <f t="shared" si="177"/>
        <v>0</v>
      </c>
      <c r="O808">
        <f t="shared" si="178"/>
        <v>785.81999999999994</v>
      </c>
      <c r="P808">
        <f t="shared" si="179"/>
        <v>0</v>
      </c>
      <c r="Q808">
        <f t="shared" si="180"/>
        <v>0</v>
      </c>
      <c r="R808">
        <f t="shared" si="181"/>
        <v>0</v>
      </c>
      <c r="S808">
        <f t="shared" si="182"/>
        <v>5.82</v>
      </c>
    </row>
    <row r="809" spans="1:19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  <c r="F809">
        <f t="shared" si="169"/>
        <v>11</v>
      </c>
      <c r="G809">
        <f t="shared" si="170"/>
        <v>0</v>
      </c>
      <c r="H809">
        <f t="shared" si="171"/>
        <v>0</v>
      </c>
      <c r="I809">
        <f t="shared" si="172"/>
        <v>11</v>
      </c>
      <c r="J809">
        <f t="shared" si="173"/>
        <v>0</v>
      </c>
      <c r="K809">
        <f t="shared" si="174"/>
        <v>0</v>
      </c>
      <c r="L809">
        <f t="shared" si="175"/>
        <v>440</v>
      </c>
      <c r="M809">
        <f t="shared" si="176"/>
        <v>444.04</v>
      </c>
      <c r="N809">
        <f t="shared" si="177"/>
        <v>0</v>
      </c>
      <c r="O809">
        <f t="shared" si="178"/>
        <v>0</v>
      </c>
      <c r="P809">
        <f t="shared" si="179"/>
        <v>444.04</v>
      </c>
      <c r="Q809">
        <f t="shared" si="180"/>
        <v>0</v>
      </c>
      <c r="R809">
        <f t="shared" si="181"/>
        <v>0</v>
      </c>
      <c r="S809">
        <f t="shared" si="182"/>
        <v>4.04</v>
      </c>
    </row>
    <row r="810" spans="1:19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  <c r="F810">
        <f t="shared" si="169"/>
        <v>5</v>
      </c>
      <c r="G810">
        <f t="shared" si="170"/>
        <v>0</v>
      </c>
      <c r="H810">
        <f t="shared" si="171"/>
        <v>5</v>
      </c>
      <c r="I810">
        <f t="shared" si="172"/>
        <v>0</v>
      </c>
      <c r="J810">
        <f t="shared" si="173"/>
        <v>0</v>
      </c>
      <c r="K810">
        <f t="shared" si="174"/>
        <v>0</v>
      </c>
      <c r="L810">
        <f t="shared" si="175"/>
        <v>150</v>
      </c>
      <c r="M810">
        <f t="shared" si="176"/>
        <v>155.82</v>
      </c>
      <c r="N810">
        <f t="shared" si="177"/>
        <v>0</v>
      </c>
      <c r="O810">
        <f t="shared" si="178"/>
        <v>155.82</v>
      </c>
      <c r="P810">
        <f t="shared" si="179"/>
        <v>0</v>
      </c>
      <c r="Q810">
        <f t="shared" si="180"/>
        <v>0</v>
      </c>
      <c r="R810">
        <f t="shared" si="181"/>
        <v>0</v>
      </c>
      <c r="S810">
        <f t="shared" si="182"/>
        <v>5.82</v>
      </c>
    </row>
    <row r="811" spans="1:19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  <c r="F811">
        <f t="shared" si="169"/>
        <v>22</v>
      </c>
      <c r="G811">
        <f t="shared" si="170"/>
        <v>0</v>
      </c>
      <c r="H811">
        <f t="shared" si="171"/>
        <v>0</v>
      </c>
      <c r="I811">
        <f t="shared" si="172"/>
        <v>0</v>
      </c>
      <c r="J811">
        <f t="shared" si="173"/>
        <v>0</v>
      </c>
      <c r="K811">
        <f t="shared" si="174"/>
        <v>22</v>
      </c>
      <c r="L811">
        <f t="shared" si="175"/>
        <v>1320</v>
      </c>
      <c r="M811">
        <f t="shared" si="176"/>
        <v>1326.51</v>
      </c>
      <c r="N811">
        <f t="shared" si="177"/>
        <v>0</v>
      </c>
      <c r="O811">
        <f t="shared" si="178"/>
        <v>0</v>
      </c>
      <c r="P811">
        <f t="shared" si="179"/>
        <v>0</v>
      </c>
      <c r="Q811">
        <f t="shared" si="180"/>
        <v>0</v>
      </c>
      <c r="R811">
        <f t="shared" si="181"/>
        <v>1326.51</v>
      </c>
      <c r="S811">
        <f t="shared" si="182"/>
        <v>6.51</v>
      </c>
    </row>
    <row r="812" spans="1:19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  <c r="F812">
        <f t="shared" si="169"/>
        <v>8</v>
      </c>
      <c r="G812">
        <f t="shared" si="170"/>
        <v>0</v>
      </c>
      <c r="H812">
        <f t="shared" si="171"/>
        <v>0</v>
      </c>
      <c r="I812">
        <f t="shared" si="172"/>
        <v>8</v>
      </c>
      <c r="J812">
        <f t="shared" si="173"/>
        <v>0</v>
      </c>
      <c r="K812">
        <f t="shared" si="174"/>
        <v>0</v>
      </c>
      <c r="L812">
        <f t="shared" si="175"/>
        <v>320</v>
      </c>
      <c r="M812">
        <f t="shared" si="176"/>
        <v>322.06</v>
      </c>
      <c r="N812">
        <f t="shared" si="177"/>
        <v>0</v>
      </c>
      <c r="O812">
        <f t="shared" si="178"/>
        <v>0</v>
      </c>
      <c r="P812">
        <f t="shared" si="179"/>
        <v>322.06</v>
      </c>
      <c r="Q812">
        <f t="shared" si="180"/>
        <v>0</v>
      </c>
      <c r="R812">
        <f t="shared" si="181"/>
        <v>0</v>
      </c>
      <c r="S812">
        <f t="shared" si="182"/>
        <v>2.0599999999999996</v>
      </c>
    </row>
    <row r="813" spans="1:19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  <c r="F813">
        <f t="shared" si="169"/>
        <v>10</v>
      </c>
      <c r="G813">
        <f t="shared" si="170"/>
        <v>0</v>
      </c>
      <c r="H813">
        <f t="shared" si="171"/>
        <v>10</v>
      </c>
      <c r="I813">
        <f t="shared" si="172"/>
        <v>0</v>
      </c>
      <c r="J813">
        <f t="shared" si="173"/>
        <v>0</v>
      </c>
      <c r="K813">
        <f t="shared" si="174"/>
        <v>0</v>
      </c>
      <c r="L813">
        <f t="shared" si="175"/>
        <v>300</v>
      </c>
      <c r="M813">
        <f t="shared" si="176"/>
        <v>305.82</v>
      </c>
      <c r="N813">
        <f t="shared" si="177"/>
        <v>0</v>
      </c>
      <c r="O813">
        <f t="shared" si="178"/>
        <v>305.82</v>
      </c>
      <c r="P813">
        <f t="shared" si="179"/>
        <v>0</v>
      </c>
      <c r="Q813">
        <f t="shared" si="180"/>
        <v>0</v>
      </c>
      <c r="R813">
        <f t="shared" si="181"/>
        <v>0</v>
      </c>
      <c r="S813">
        <f t="shared" si="182"/>
        <v>5.82</v>
      </c>
    </row>
    <row r="814" spans="1:19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  <c r="F814">
        <f t="shared" si="169"/>
        <v>7</v>
      </c>
      <c r="G814">
        <f t="shared" si="170"/>
        <v>0</v>
      </c>
      <c r="H814">
        <f t="shared" si="171"/>
        <v>0</v>
      </c>
      <c r="I814">
        <f t="shared" si="172"/>
        <v>0</v>
      </c>
      <c r="J814">
        <f t="shared" si="173"/>
        <v>7</v>
      </c>
      <c r="K814">
        <f t="shared" si="174"/>
        <v>0</v>
      </c>
      <c r="L814">
        <f t="shared" si="175"/>
        <v>350</v>
      </c>
      <c r="M814">
        <f t="shared" si="176"/>
        <v>356.6</v>
      </c>
      <c r="N814">
        <f t="shared" si="177"/>
        <v>0</v>
      </c>
      <c r="O814">
        <f t="shared" si="178"/>
        <v>0</v>
      </c>
      <c r="P814">
        <f t="shared" si="179"/>
        <v>0</v>
      </c>
      <c r="Q814">
        <f t="shared" si="180"/>
        <v>356.6</v>
      </c>
      <c r="R814">
        <f t="shared" si="181"/>
        <v>0</v>
      </c>
      <c r="S814">
        <f t="shared" si="182"/>
        <v>6.6</v>
      </c>
    </row>
    <row r="815" spans="1:19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  <c r="F815">
        <f t="shared" si="169"/>
        <v>8</v>
      </c>
      <c r="G815">
        <f t="shared" si="170"/>
        <v>0</v>
      </c>
      <c r="H815">
        <f t="shared" si="171"/>
        <v>0</v>
      </c>
      <c r="I815">
        <f t="shared" si="172"/>
        <v>0</v>
      </c>
      <c r="J815">
        <f t="shared" si="173"/>
        <v>0</v>
      </c>
      <c r="K815">
        <f t="shared" si="174"/>
        <v>8</v>
      </c>
      <c r="L815">
        <f t="shared" si="175"/>
        <v>480</v>
      </c>
      <c r="M815">
        <f t="shared" si="176"/>
        <v>488.61</v>
      </c>
      <c r="N815">
        <f t="shared" si="177"/>
        <v>0</v>
      </c>
      <c r="O815">
        <f t="shared" si="178"/>
        <v>0</v>
      </c>
      <c r="P815">
        <f t="shared" si="179"/>
        <v>0</v>
      </c>
      <c r="Q815">
        <f t="shared" si="180"/>
        <v>0</v>
      </c>
      <c r="R815">
        <f t="shared" si="181"/>
        <v>488.61</v>
      </c>
      <c r="S815">
        <f t="shared" si="182"/>
        <v>8.6100000000000012</v>
      </c>
    </row>
    <row r="816" spans="1:19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  <c r="F816">
        <f t="shared" si="169"/>
        <v>5</v>
      </c>
      <c r="G816">
        <f t="shared" si="170"/>
        <v>0</v>
      </c>
      <c r="H816">
        <f t="shared" si="171"/>
        <v>0</v>
      </c>
      <c r="I816">
        <f t="shared" si="172"/>
        <v>0</v>
      </c>
      <c r="J816">
        <f t="shared" si="173"/>
        <v>5</v>
      </c>
      <c r="K816">
        <f t="shared" si="174"/>
        <v>0</v>
      </c>
      <c r="L816">
        <f t="shared" si="175"/>
        <v>250</v>
      </c>
      <c r="M816">
        <f t="shared" si="176"/>
        <v>255.82</v>
      </c>
      <c r="N816">
        <f t="shared" si="177"/>
        <v>0</v>
      </c>
      <c r="O816">
        <f t="shared" si="178"/>
        <v>0</v>
      </c>
      <c r="P816">
        <f t="shared" si="179"/>
        <v>0</v>
      </c>
      <c r="Q816">
        <f t="shared" si="180"/>
        <v>255.82</v>
      </c>
      <c r="R816">
        <f t="shared" si="181"/>
        <v>0</v>
      </c>
      <c r="S816">
        <f t="shared" si="182"/>
        <v>5.82</v>
      </c>
    </row>
    <row r="817" spans="1:19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  <c r="F817">
        <f t="shared" si="169"/>
        <v>2</v>
      </c>
      <c r="G817">
        <f t="shared" si="170"/>
        <v>2</v>
      </c>
      <c r="H817">
        <f t="shared" si="171"/>
        <v>0</v>
      </c>
      <c r="I817">
        <f t="shared" si="172"/>
        <v>0</v>
      </c>
      <c r="J817">
        <f t="shared" si="173"/>
        <v>0</v>
      </c>
      <c r="K817">
        <f t="shared" si="174"/>
        <v>0</v>
      </c>
      <c r="L817">
        <f t="shared" si="175"/>
        <v>40</v>
      </c>
      <c r="M817">
        <f t="shared" si="176"/>
        <v>42.79</v>
      </c>
      <c r="N817">
        <f t="shared" si="177"/>
        <v>42.79</v>
      </c>
      <c r="O817">
        <f t="shared" si="178"/>
        <v>0</v>
      </c>
      <c r="P817">
        <f t="shared" si="179"/>
        <v>0</v>
      </c>
      <c r="Q817">
        <f t="shared" si="180"/>
        <v>0</v>
      </c>
      <c r="R817">
        <f t="shared" si="181"/>
        <v>0</v>
      </c>
      <c r="S817">
        <f t="shared" si="182"/>
        <v>2.79</v>
      </c>
    </row>
    <row r="818" spans="1:19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  <c r="F818">
        <f t="shared" si="169"/>
        <v>16</v>
      </c>
      <c r="G818">
        <f t="shared" si="170"/>
        <v>0</v>
      </c>
      <c r="H818">
        <f t="shared" si="171"/>
        <v>0</v>
      </c>
      <c r="I818">
        <f t="shared" si="172"/>
        <v>16</v>
      </c>
      <c r="J818">
        <f t="shared" si="173"/>
        <v>0</v>
      </c>
      <c r="K818">
        <f t="shared" si="174"/>
        <v>0</v>
      </c>
      <c r="L818">
        <f t="shared" si="175"/>
        <v>640</v>
      </c>
      <c r="M818">
        <f t="shared" si="176"/>
        <v>647.5</v>
      </c>
      <c r="N818">
        <f t="shared" si="177"/>
        <v>0</v>
      </c>
      <c r="O818">
        <f t="shared" si="178"/>
        <v>0</v>
      </c>
      <c r="P818">
        <f t="shared" si="179"/>
        <v>647.5</v>
      </c>
      <c r="Q818">
        <f t="shared" si="180"/>
        <v>0</v>
      </c>
      <c r="R818">
        <f t="shared" si="181"/>
        <v>0</v>
      </c>
      <c r="S818">
        <f t="shared" si="182"/>
        <v>7.5</v>
      </c>
    </row>
    <row r="819" spans="1:19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  <c r="F819">
        <f t="shared" si="169"/>
        <v>26</v>
      </c>
      <c r="G819">
        <f t="shared" si="170"/>
        <v>0</v>
      </c>
      <c r="H819">
        <f t="shared" si="171"/>
        <v>0</v>
      </c>
      <c r="I819">
        <f t="shared" si="172"/>
        <v>0</v>
      </c>
      <c r="J819">
        <f t="shared" si="173"/>
        <v>0</v>
      </c>
      <c r="K819">
        <f t="shared" si="174"/>
        <v>26</v>
      </c>
      <c r="L819">
        <f t="shared" si="175"/>
        <v>1560</v>
      </c>
      <c r="M819">
        <f t="shared" si="176"/>
        <v>1565.3700000000001</v>
      </c>
      <c r="N819">
        <f t="shared" si="177"/>
        <v>0</v>
      </c>
      <c r="O819">
        <f t="shared" si="178"/>
        <v>0</v>
      </c>
      <c r="P819">
        <f t="shared" si="179"/>
        <v>0</v>
      </c>
      <c r="Q819">
        <f t="shared" si="180"/>
        <v>0</v>
      </c>
      <c r="R819">
        <f t="shared" si="181"/>
        <v>1565.3700000000001</v>
      </c>
      <c r="S819">
        <f t="shared" si="182"/>
        <v>5.37</v>
      </c>
    </row>
    <row r="820" spans="1:19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  <c r="F820">
        <f t="shared" si="169"/>
        <v>3</v>
      </c>
      <c r="G820">
        <f t="shared" si="170"/>
        <v>0</v>
      </c>
      <c r="H820">
        <f t="shared" si="171"/>
        <v>0</v>
      </c>
      <c r="I820">
        <f t="shared" si="172"/>
        <v>0</v>
      </c>
      <c r="J820">
        <f t="shared" si="173"/>
        <v>0</v>
      </c>
      <c r="K820">
        <f t="shared" si="174"/>
        <v>3</v>
      </c>
      <c r="L820">
        <f t="shared" si="175"/>
        <v>180</v>
      </c>
      <c r="M820">
        <f t="shared" si="176"/>
        <v>189.06</v>
      </c>
      <c r="N820">
        <f t="shared" si="177"/>
        <v>0</v>
      </c>
      <c r="O820">
        <f t="shared" si="178"/>
        <v>0</v>
      </c>
      <c r="P820">
        <f t="shared" si="179"/>
        <v>0</v>
      </c>
      <c r="Q820">
        <f t="shared" si="180"/>
        <v>0</v>
      </c>
      <c r="R820">
        <f t="shared" si="181"/>
        <v>189.06</v>
      </c>
      <c r="S820">
        <f t="shared" si="182"/>
        <v>9.06</v>
      </c>
    </row>
    <row r="821" spans="1:19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  <c r="F821">
        <f t="shared" si="169"/>
        <v>6</v>
      </c>
      <c r="G821">
        <f t="shared" si="170"/>
        <v>0</v>
      </c>
      <c r="H821">
        <f t="shared" si="171"/>
        <v>0</v>
      </c>
      <c r="I821">
        <f t="shared" si="172"/>
        <v>0</v>
      </c>
      <c r="J821">
        <f t="shared" si="173"/>
        <v>6</v>
      </c>
      <c r="K821">
        <f t="shared" si="174"/>
        <v>0</v>
      </c>
      <c r="L821">
        <f t="shared" si="175"/>
        <v>300</v>
      </c>
      <c r="M821">
        <f t="shared" si="176"/>
        <v>302.06</v>
      </c>
      <c r="N821">
        <f t="shared" si="177"/>
        <v>0</v>
      </c>
      <c r="O821">
        <f t="shared" si="178"/>
        <v>0</v>
      </c>
      <c r="P821">
        <f t="shared" si="179"/>
        <v>0</v>
      </c>
      <c r="Q821">
        <f t="shared" si="180"/>
        <v>302.06</v>
      </c>
      <c r="R821">
        <f t="shared" si="181"/>
        <v>0</v>
      </c>
      <c r="S821">
        <f t="shared" si="182"/>
        <v>2.0599999999999996</v>
      </c>
    </row>
    <row r="822" spans="1:19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  <c r="F822">
        <f t="shared" si="169"/>
        <v>18</v>
      </c>
      <c r="G822">
        <f t="shared" si="170"/>
        <v>0</v>
      </c>
      <c r="H822">
        <f t="shared" si="171"/>
        <v>0</v>
      </c>
      <c r="I822">
        <f t="shared" si="172"/>
        <v>0</v>
      </c>
      <c r="J822">
        <f t="shared" si="173"/>
        <v>0</v>
      </c>
      <c r="K822">
        <f t="shared" si="174"/>
        <v>18</v>
      </c>
      <c r="L822">
        <f t="shared" si="175"/>
        <v>1080</v>
      </c>
      <c r="M822">
        <f t="shared" si="176"/>
        <v>1089.1200000000001</v>
      </c>
      <c r="N822">
        <f t="shared" si="177"/>
        <v>0</v>
      </c>
      <c r="O822">
        <f t="shared" si="178"/>
        <v>0</v>
      </c>
      <c r="P822">
        <f t="shared" si="179"/>
        <v>0</v>
      </c>
      <c r="Q822">
        <f t="shared" si="180"/>
        <v>0</v>
      </c>
      <c r="R822">
        <f t="shared" si="181"/>
        <v>1089.1200000000001</v>
      </c>
      <c r="S822">
        <f t="shared" si="182"/>
        <v>9.120000000000001</v>
      </c>
    </row>
    <row r="823" spans="1:19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  <c r="F823">
        <f t="shared" si="169"/>
        <v>19</v>
      </c>
      <c r="G823">
        <f t="shared" si="170"/>
        <v>0</v>
      </c>
      <c r="H823">
        <f t="shared" si="171"/>
        <v>0</v>
      </c>
      <c r="I823">
        <f t="shared" si="172"/>
        <v>0</v>
      </c>
      <c r="J823">
        <f t="shared" si="173"/>
        <v>0</v>
      </c>
      <c r="K823">
        <f t="shared" si="174"/>
        <v>19</v>
      </c>
      <c r="L823">
        <f t="shared" si="175"/>
        <v>1140</v>
      </c>
      <c r="M823">
        <f t="shared" si="176"/>
        <v>1146.51</v>
      </c>
      <c r="N823">
        <f t="shared" si="177"/>
        <v>0</v>
      </c>
      <c r="O823">
        <f t="shared" si="178"/>
        <v>0</v>
      </c>
      <c r="P823">
        <f t="shared" si="179"/>
        <v>0</v>
      </c>
      <c r="Q823">
        <f t="shared" si="180"/>
        <v>0</v>
      </c>
      <c r="R823">
        <f t="shared" si="181"/>
        <v>1146.51</v>
      </c>
      <c r="S823">
        <f t="shared" si="182"/>
        <v>6.51</v>
      </c>
    </row>
    <row r="824" spans="1:19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  <c r="F824">
        <f t="shared" si="169"/>
        <v>3</v>
      </c>
      <c r="G824">
        <f t="shared" si="170"/>
        <v>0</v>
      </c>
      <c r="H824">
        <f t="shared" si="171"/>
        <v>3</v>
      </c>
      <c r="I824">
        <f t="shared" si="172"/>
        <v>0</v>
      </c>
      <c r="J824">
        <f t="shared" si="173"/>
        <v>0</v>
      </c>
      <c r="K824">
        <f t="shared" si="174"/>
        <v>0</v>
      </c>
      <c r="L824">
        <f t="shared" si="175"/>
        <v>90</v>
      </c>
      <c r="M824">
        <f t="shared" si="176"/>
        <v>104.69</v>
      </c>
      <c r="N824">
        <f t="shared" si="177"/>
        <v>0</v>
      </c>
      <c r="O824">
        <f t="shared" si="178"/>
        <v>104.69</v>
      </c>
      <c r="P824">
        <f t="shared" si="179"/>
        <v>0</v>
      </c>
      <c r="Q824">
        <f t="shared" si="180"/>
        <v>0</v>
      </c>
      <c r="R824">
        <f t="shared" si="181"/>
        <v>0</v>
      </c>
      <c r="S824">
        <f t="shared" si="182"/>
        <v>14.690000000000001</v>
      </c>
    </row>
    <row r="825" spans="1:19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  <c r="F825">
        <f t="shared" si="169"/>
        <v>8</v>
      </c>
      <c r="G825">
        <f t="shared" si="170"/>
        <v>0</v>
      </c>
      <c r="H825">
        <f t="shared" si="171"/>
        <v>0</v>
      </c>
      <c r="I825">
        <f t="shared" si="172"/>
        <v>0</v>
      </c>
      <c r="J825">
        <f t="shared" si="173"/>
        <v>0</v>
      </c>
      <c r="K825">
        <f t="shared" si="174"/>
        <v>8</v>
      </c>
      <c r="L825">
        <f t="shared" si="175"/>
        <v>480</v>
      </c>
      <c r="M825">
        <f t="shared" si="176"/>
        <v>491.72</v>
      </c>
      <c r="N825">
        <f t="shared" si="177"/>
        <v>0</v>
      </c>
      <c r="O825">
        <f t="shared" si="178"/>
        <v>0</v>
      </c>
      <c r="P825">
        <f t="shared" si="179"/>
        <v>0</v>
      </c>
      <c r="Q825">
        <f t="shared" si="180"/>
        <v>0</v>
      </c>
      <c r="R825">
        <f t="shared" si="181"/>
        <v>491.72</v>
      </c>
      <c r="S825">
        <f t="shared" si="182"/>
        <v>11.72</v>
      </c>
    </row>
    <row r="826" spans="1:19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  <c r="F826">
        <f t="shared" si="169"/>
        <v>4</v>
      </c>
      <c r="G826">
        <f t="shared" si="170"/>
        <v>0</v>
      </c>
      <c r="H826">
        <f t="shared" si="171"/>
        <v>0</v>
      </c>
      <c r="I826">
        <f t="shared" si="172"/>
        <v>4</v>
      </c>
      <c r="J826">
        <f t="shared" si="173"/>
        <v>0</v>
      </c>
      <c r="K826">
        <f t="shared" si="174"/>
        <v>0</v>
      </c>
      <c r="L826">
        <f t="shared" si="175"/>
        <v>160</v>
      </c>
      <c r="M826">
        <f t="shared" si="176"/>
        <v>169.71</v>
      </c>
      <c r="N826">
        <f t="shared" si="177"/>
        <v>0</v>
      </c>
      <c r="O826">
        <f t="shared" si="178"/>
        <v>0</v>
      </c>
      <c r="P826">
        <f t="shared" si="179"/>
        <v>169.71</v>
      </c>
      <c r="Q826">
        <f t="shared" si="180"/>
        <v>0</v>
      </c>
      <c r="R826">
        <f t="shared" si="181"/>
        <v>0</v>
      </c>
      <c r="S826">
        <f t="shared" si="182"/>
        <v>9.7100000000000009</v>
      </c>
    </row>
    <row r="827" spans="1:19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  <c r="F827">
        <f t="shared" si="169"/>
        <v>18</v>
      </c>
      <c r="G827">
        <f t="shared" si="170"/>
        <v>0</v>
      </c>
      <c r="H827">
        <f t="shared" si="171"/>
        <v>0</v>
      </c>
      <c r="I827">
        <f t="shared" si="172"/>
        <v>0</v>
      </c>
      <c r="J827">
        <f t="shared" si="173"/>
        <v>18</v>
      </c>
      <c r="K827">
        <f t="shared" si="174"/>
        <v>0</v>
      </c>
      <c r="L827">
        <f t="shared" si="175"/>
        <v>900</v>
      </c>
      <c r="M827">
        <f t="shared" si="176"/>
        <v>906.75</v>
      </c>
      <c r="N827">
        <f t="shared" si="177"/>
        <v>0</v>
      </c>
      <c r="O827">
        <f t="shared" si="178"/>
        <v>0</v>
      </c>
      <c r="P827">
        <f t="shared" si="179"/>
        <v>0</v>
      </c>
      <c r="Q827">
        <f t="shared" si="180"/>
        <v>906.75</v>
      </c>
      <c r="R827">
        <f t="shared" si="181"/>
        <v>0</v>
      </c>
      <c r="S827">
        <f t="shared" si="182"/>
        <v>6.75</v>
      </c>
    </row>
    <row r="828" spans="1:19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  <c r="F828">
        <f t="shared" si="169"/>
        <v>24</v>
      </c>
      <c r="G828">
        <f t="shared" si="170"/>
        <v>0</v>
      </c>
      <c r="H828">
        <f t="shared" si="171"/>
        <v>0</v>
      </c>
      <c r="I828">
        <f t="shared" si="172"/>
        <v>24</v>
      </c>
      <c r="J828">
        <f t="shared" si="173"/>
        <v>0</v>
      </c>
      <c r="K828">
        <f t="shared" si="174"/>
        <v>0</v>
      </c>
      <c r="L828">
        <f t="shared" si="175"/>
        <v>960</v>
      </c>
      <c r="M828">
        <f t="shared" si="176"/>
        <v>971.71999999999991</v>
      </c>
      <c r="N828">
        <f t="shared" si="177"/>
        <v>0</v>
      </c>
      <c r="O828">
        <f t="shared" si="178"/>
        <v>0</v>
      </c>
      <c r="P828">
        <f t="shared" si="179"/>
        <v>971.71999999999991</v>
      </c>
      <c r="Q828">
        <f t="shared" si="180"/>
        <v>0</v>
      </c>
      <c r="R828">
        <f t="shared" si="181"/>
        <v>0</v>
      </c>
      <c r="S828">
        <f t="shared" si="182"/>
        <v>11.72</v>
      </c>
    </row>
    <row r="829" spans="1:19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  <c r="F829">
        <f t="shared" si="169"/>
        <v>21</v>
      </c>
      <c r="G829">
        <f t="shared" si="170"/>
        <v>0</v>
      </c>
      <c r="H829">
        <f t="shared" si="171"/>
        <v>0</v>
      </c>
      <c r="I829">
        <f t="shared" si="172"/>
        <v>0</v>
      </c>
      <c r="J829">
        <f t="shared" si="173"/>
        <v>0</v>
      </c>
      <c r="K829">
        <f t="shared" si="174"/>
        <v>21</v>
      </c>
      <c r="L829">
        <f t="shared" si="175"/>
        <v>1260</v>
      </c>
      <c r="M829">
        <f t="shared" si="176"/>
        <v>1262.3499999999999</v>
      </c>
      <c r="N829">
        <f t="shared" si="177"/>
        <v>0</v>
      </c>
      <c r="O829">
        <f t="shared" si="178"/>
        <v>0</v>
      </c>
      <c r="P829">
        <f t="shared" si="179"/>
        <v>0</v>
      </c>
      <c r="Q829">
        <f t="shared" si="180"/>
        <v>0</v>
      </c>
      <c r="R829">
        <f t="shared" si="181"/>
        <v>1262.3499999999999</v>
      </c>
      <c r="S829">
        <f t="shared" si="182"/>
        <v>2.35</v>
      </c>
    </row>
    <row r="830" spans="1:19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  <c r="F830">
        <f t="shared" si="169"/>
        <v>25</v>
      </c>
      <c r="G830">
        <f t="shared" si="170"/>
        <v>0</v>
      </c>
      <c r="H830">
        <f t="shared" si="171"/>
        <v>25</v>
      </c>
      <c r="I830">
        <f t="shared" si="172"/>
        <v>0</v>
      </c>
      <c r="J830">
        <f t="shared" si="173"/>
        <v>0</v>
      </c>
      <c r="K830">
        <f t="shared" si="174"/>
        <v>0</v>
      </c>
      <c r="L830">
        <f t="shared" si="175"/>
        <v>750</v>
      </c>
      <c r="M830">
        <f t="shared" si="176"/>
        <v>758.95</v>
      </c>
      <c r="N830">
        <f t="shared" si="177"/>
        <v>0</v>
      </c>
      <c r="O830">
        <f t="shared" si="178"/>
        <v>758.95</v>
      </c>
      <c r="P830">
        <f t="shared" si="179"/>
        <v>0</v>
      </c>
      <c r="Q830">
        <f t="shared" si="180"/>
        <v>0</v>
      </c>
      <c r="R830">
        <f t="shared" si="181"/>
        <v>0</v>
      </c>
      <c r="S830">
        <f t="shared" si="182"/>
        <v>8.9500000000000011</v>
      </c>
    </row>
    <row r="831" spans="1:19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  <c r="F831">
        <f t="shared" si="169"/>
        <v>6</v>
      </c>
      <c r="G831">
        <f t="shared" si="170"/>
        <v>0</v>
      </c>
      <c r="H831">
        <f t="shared" si="171"/>
        <v>6</v>
      </c>
      <c r="I831">
        <f t="shared" si="172"/>
        <v>0</v>
      </c>
      <c r="J831">
        <f t="shared" si="173"/>
        <v>0</v>
      </c>
      <c r="K831">
        <f t="shared" si="174"/>
        <v>0</v>
      </c>
      <c r="L831">
        <f t="shared" si="175"/>
        <v>180</v>
      </c>
      <c r="M831">
        <f t="shared" si="176"/>
        <v>182.35</v>
      </c>
      <c r="N831">
        <f t="shared" si="177"/>
        <v>0</v>
      </c>
      <c r="O831">
        <f t="shared" si="178"/>
        <v>182.35</v>
      </c>
      <c r="P831">
        <f t="shared" si="179"/>
        <v>0</v>
      </c>
      <c r="Q831">
        <f t="shared" si="180"/>
        <v>0</v>
      </c>
      <c r="R831">
        <f t="shared" si="181"/>
        <v>0</v>
      </c>
      <c r="S831">
        <f t="shared" si="182"/>
        <v>2.35</v>
      </c>
    </row>
    <row r="832" spans="1:19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  <c r="F832">
        <f t="shared" si="169"/>
        <v>7</v>
      </c>
      <c r="G832">
        <f t="shared" si="170"/>
        <v>0</v>
      </c>
      <c r="H832">
        <f t="shared" si="171"/>
        <v>7</v>
      </c>
      <c r="I832">
        <f t="shared" si="172"/>
        <v>0</v>
      </c>
      <c r="J832">
        <f t="shared" si="173"/>
        <v>0</v>
      </c>
      <c r="K832">
        <f t="shared" si="174"/>
        <v>0</v>
      </c>
      <c r="L832">
        <f t="shared" si="175"/>
        <v>210</v>
      </c>
      <c r="M832">
        <f t="shared" si="176"/>
        <v>216.75</v>
      </c>
      <c r="N832">
        <f t="shared" si="177"/>
        <v>0</v>
      </c>
      <c r="O832">
        <f t="shared" si="178"/>
        <v>216.75</v>
      </c>
      <c r="P832">
        <f t="shared" si="179"/>
        <v>0</v>
      </c>
      <c r="Q832">
        <f t="shared" si="180"/>
        <v>0</v>
      </c>
      <c r="R832">
        <f t="shared" si="181"/>
        <v>0</v>
      </c>
      <c r="S832">
        <f t="shared" si="182"/>
        <v>6.75</v>
      </c>
    </row>
    <row r="833" spans="1:19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  <c r="F833">
        <f t="shared" si="169"/>
        <v>2</v>
      </c>
      <c r="G833">
        <f t="shared" si="170"/>
        <v>0</v>
      </c>
      <c r="H833">
        <f t="shared" si="171"/>
        <v>0</v>
      </c>
      <c r="I833">
        <f t="shared" si="172"/>
        <v>0</v>
      </c>
      <c r="J833">
        <f t="shared" si="173"/>
        <v>0</v>
      </c>
      <c r="K833">
        <f t="shared" si="174"/>
        <v>2</v>
      </c>
      <c r="L833">
        <f t="shared" si="175"/>
        <v>120</v>
      </c>
      <c r="M833">
        <f t="shared" si="176"/>
        <v>127.53999999999999</v>
      </c>
      <c r="N833">
        <f t="shared" si="177"/>
        <v>0</v>
      </c>
      <c r="O833">
        <f t="shared" si="178"/>
        <v>0</v>
      </c>
      <c r="P833">
        <f t="shared" si="179"/>
        <v>0</v>
      </c>
      <c r="Q833">
        <f t="shared" si="180"/>
        <v>0</v>
      </c>
      <c r="R833">
        <f t="shared" si="181"/>
        <v>127.53999999999999</v>
      </c>
      <c r="S833">
        <f t="shared" si="182"/>
        <v>7.54</v>
      </c>
    </row>
    <row r="834" spans="1:19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  <c r="F834">
        <f t="shared" si="169"/>
        <v>12</v>
      </c>
      <c r="G834">
        <f t="shared" si="170"/>
        <v>0</v>
      </c>
      <c r="H834">
        <f t="shared" si="171"/>
        <v>0</v>
      </c>
      <c r="I834">
        <f t="shared" si="172"/>
        <v>12</v>
      </c>
      <c r="J834">
        <f t="shared" si="173"/>
        <v>0</v>
      </c>
      <c r="K834">
        <f t="shared" si="174"/>
        <v>0</v>
      </c>
      <c r="L834">
        <f t="shared" si="175"/>
        <v>480</v>
      </c>
      <c r="M834">
        <f t="shared" si="176"/>
        <v>486.6</v>
      </c>
      <c r="N834">
        <f t="shared" si="177"/>
        <v>0</v>
      </c>
      <c r="O834">
        <f t="shared" si="178"/>
        <v>0</v>
      </c>
      <c r="P834">
        <f t="shared" si="179"/>
        <v>486.6</v>
      </c>
      <c r="Q834">
        <f t="shared" si="180"/>
        <v>0</v>
      </c>
      <c r="R834">
        <f t="shared" si="181"/>
        <v>0</v>
      </c>
      <c r="S834">
        <f t="shared" si="182"/>
        <v>6.6</v>
      </c>
    </row>
    <row r="835" spans="1:19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  <c r="F835">
        <f t="shared" ref="F835:F898" si="183">DATEDIF(A835,B835,"d")</f>
        <v>17</v>
      </c>
      <c r="G835">
        <f t="shared" ref="G835:G898" si="184">IF($E835 = 2, $F835, 0)</f>
        <v>0</v>
      </c>
      <c r="H835">
        <f t="shared" ref="H835:H898" si="185">IF($E835 = 3, $F835, 0)</f>
        <v>17</v>
      </c>
      <c r="I835">
        <f t="shared" ref="I835:I898" si="186">IF($E835 = 4, $F835, 0)</f>
        <v>0</v>
      </c>
      <c r="J835">
        <f t="shared" ref="J835:J898" si="187">IF($E835 = 5, $F835, 0)</f>
        <v>0</v>
      </c>
      <c r="K835">
        <f t="shared" ref="K835:K898" si="188">IF($E835 = 6, $F835, 0)</f>
        <v>0</v>
      </c>
      <c r="L835">
        <f t="shared" ref="L835:L898" si="189">10*$E835*$F835</f>
        <v>510</v>
      </c>
      <c r="M835">
        <f t="shared" ref="M835:M898" si="190">$L835 + $C835 + $D835</f>
        <v>518.88</v>
      </c>
      <c r="N835">
        <f t="shared" ref="N835:N898" si="191">IF($E835 = 2, $M835, 0)</f>
        <v>0</v>
      </c>
      <c r="O835">
        <f t="shared" ref="O835:O898" si="192">IF($E835 = 3, $M835, 0)</f>
        <v>518.88</v>
      </c>
      <c r="P835">
        <f t="shared" ref="P835:P898" si="193">IF($E835 = 4, $M835, 0)</f>
        <v>0</v>
      </c>
      <c r="Q835">
        <f t="shared" ref="Q835:Q898" si="194">IF($E835 = 5, $M835, 0)</f>
        <v>0</v>
      </c>
      <c r="R835">
        <f t="shared" ref="R835:R898" si="195">IF($E835 = 6, $M835, 0)</f>
        <v>0</v>
      </c>
      <c r="S835">
        <f t="shared" ref="S835:S898" si="196">$C835+$D835</f>
        <v>8.8800000000000008</v>
      </c>
    </row>
    <row r="836" spans="1:19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  <c r="F836">
        <f t="shared" si="183"/>
        <v>24</v>
      </c>
      <c r="G836">
        <f t="shared" si="184"/>
        <v>0</v>
      </c>
      <c r="H836">
        <f t="shared" si="185"/>
        <v>24</v>
      </c>
      <c r="I836">
        <f t="shared" si="186"/>
        <v>0</v>
      </c>
      <c r="J836">
        <f t="shared" si="187"/>
        <v>0</v>
      </c>
      <c r="K836">
        <f t="shared" si="188"/>
        <v>0</v>
      </c>
      <c r="L836">
        <f t="shared" si="189"/>
        <v>720</v>
      </c>
      <c r="M836">
        <f t="shared" si="190"/>
        <v>734.18000000000006</v>
      </c>
      <c r="N836">
        <f t="shared" si="191"/>
        <v>0</v>
      </c>
      <c r="O836">
        <f t="shared" si="192"/>
        <v>734.18000000000006</v>
      </c>
      <c r="P836">
        <f t="shared" si="193"/>
        <v>0</v>
      </c>
      <c r="Q836">
        <f t="shared" si="194"/>
        <v>0</v>
      </c>
      <c r="R836">
        <f t="shared" si="195"/>
        <v>0</v>
      </c>
      <c r="S836">
        <f t="shared" si="196"/>
        <v>14.18</v>
      </c>
    </row>
    <row r="837" spans="1:19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  <c r="F837">
        <f t="shared" si="183"/>
        <v>22</v>
      </c>
      <c r="G837">
        <f t="shared" si="184"/>
        <v>0</v>
      </c>
      <c r="H837">
        <f t="shared" si="185"/>
        <v>0</v>
      </c>
      <c r="I837">
        <f t="shared" si="186"/>
        <v>22</v>
      </c>
      <c r="J837">
        <f t="shared" si="187"/>
        <v>0</v>
      </c>
      <c r="K837">
        <f t="shared" si="188"/>
        <v>0</v>
      </c>
      <c r="L837">
        <f t="shared" si="189"/>
        <v>880</v>
      </c>
      <c r="M837">
        <f t="shared" si="190"/>
        <v>885.81999999999994</v>
      </c>
      <c r="N837">
        <f t="shared" si="191"/>
        <v>0</v>
      </c>
      <c r="O837">
        <f t="shared" si="192"/>
        <v>0</v>
      </c>
      <c r="P837">
        <f t="shared" si="193"/>
        <v>885.81999999999994</v>
      </c>
      <c r="Q837">
        <f t="shared" si="194"/>
        <v>0</v>
      </c>
      <c r="R837">
        <f t="shared" si="195"/>
        <v>0</v>
      </c>
      <c r="S837">
        <f t="shared" si="196"/>
        <v>5.82</v>
      </c>
    </row>
    <row r="838" spans="1:19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  <c r="F838">
        <f t="shared" si="183"/>
        <v>16</v>
      </c>
      <c r="G838">
        <f t="shared" si="184"/>
        <v>16</v>
      </c>
      <c r="H838">
        <f t="shared" si="185"/>
        <v>0</v>
      </c>
      <c r="I838">
        <f t="shared" si="186"/>
        <v>0</v>
      </c>
      <c r="J838">
        <f t="shared" si="187"/>
        <v>0</v>
      </c>
      <c r="K838">
        <f t="shared" si="188"/>
        <v>0</v>
      </c>
      <c r="L838">
        <f t="shared" si="189"/>
        <v>320</v>
      </c>
      <c r="M838">
        <f t="shared" si="190"/>
        <v>326.93</v>
      </c>
      <c r="N838">
        <f t="shared" si="191"/>
        <v>326.93</v>
      </c>
      <c r="O838">
        <f t="shared" si="192"/>
        <v>0</v>
      </c>
      <c r="P838">
        <f t="shared" si="193"/>
        <v>0</v>
      </c>
      <c r="Q838">
        <f t="shared" si="194"/>
        <v>0</v>
      </c>
      <c r="R838">
        <f t="shared" si="195"/>
        <v>0</v>
      </c>
      <c r="S838">
        <f t="shared" si="196"/>
        <v>6.93</v>
      </c>
    </row>
    <row r="839" spans="1:19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  <c r="F839">
        <f t="shared" si="183"/>
        <v>22</v>
      </c>
      <c r="G839">
        <f t="shared" si="184"/>
        <v>0</v>
      </c>
      <c r="H839">
        <f t="shared" si="185"/>
        <v>0</v>
      </c>
      <c r="I839">
        <f t="shared" si="186"/>
        <v>0</v>
      </c>
      <c r="J839">
        <f t="shared" si="187"/>
        <v>22</v>
      </c>
      <c r="K839">
        <f t="shared" si="188"/>
        <v>0</v>
      </c>
      <c r="L839">
        <f t="shared" si="189"/>
        <v>1100</v>
      </c>
      <c r="M839">
        <f t="shared" si="190"/>
        <v>1105.8200000000002</v>
      </c>
      <c r="N839">
        <f t="shared" si="191"/>
        <v>0</v>
      </c>
      <c r="O839">
        <f t="shared" si="192"/>
        <v>0</v>
      </c>
      <c r="P839">
        <f t="shared" si="193"/>
        <v>0</v>
      </c>
      <c r="Q839">
        <f t="shared" si="194"/>
        <v>1105.8200000000002</v>
      </c>
      <c r="R839">
        <f t="shared" si="195"/>
        <v>0</v>
      </c>
      <c r="S839">
        <f t="shared" si="196"/>
        <v>5.82</v>
      </c>
    </row>
    <row r="840" spans="1:19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  <c r="F840">
        <f t="shared" si="183"/>
        <v>17</v>
      </c>
      <c r="G840">
        <f t="shared" si="184"/>
        <v>0</v>
      </c>
      <c r="H840">
        <f t="shared" si="185"/>
        <v>17</v>
      </c>
      <c r="I840">
        <f t="shared" si="186"/>
        <v>0</v>
      </c>
      <c r="J840">
        <f t="shared" si="187"/>
        <v>0</v>
      </c>
      <c r="K840">
        <f t="shared" si="188"/>
        <v>0</v>
      </c>
      <c r="L840">
        <f t="shared" si="189"/>
        <v>510</v>
      </c>
      <c r="M840">
        <f t="shared" si="190"/>
        <v>524.68999999999994</v>
      </c>
      <c r="N840">
        <f t="shared" si="191"/>
        <v>0</v>
      </c>
      <c r="O840">
        <f t="shared" si="192"/>
        <v>524.68999999999994</v>
      </c>
      <c r="P840">
        <f t="shared" si="193"/>
        <v>0</v>
      </c>
      <c r="Q840">
        <f t="shared" si="194"/>
        <v>0</v>
      </c>
      <c r="R840">
        <f t="shared" si="195"/>
        <v>0</v>
      </c>
      <c r="S840">
        <f t="shared" si="196"/>
        <v>14.690000000000001</v>
      </c>
    </row>
    <row r="841" spans="1:19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  <c r="F841">
        <f t="shared" si="183"/>
        <v>9</v>
      </c>
      <c r="G841">
        <f t="shared" si="184"/>
        <v>0</v>
      </c>
      <c r="H841">
        <f t="shared" si="185"/>
        <v>0</v>
      </c>
      <c r="I841">
        <f t="shared" si="186"/>
        <v>9</v>
      </c>
      <c r="J841">
        <f t="shared" si="187"/>
        <v>0</v>
      </c>
      <c r="K841">
        <f t="shared" si="188"/>
        <v>0</v>
      </c>
      <c r="L841">
        <f t="shared" si="189"/>
        <v>360</v>
      </c>
      <c r="M841">
        <f t="shared" si="190"/>
        <v>376.99</v>
      </c>
      <c r="N841">
        <f t="shared" si="191"/>
        <v>0</v>
      </c>
      <c r="O841">
        <f t="shared" si="192"/>
        <v>0</v>
      </c>
      <c r="P841">
        <f t="shared" si="193"/>
        <v>376.99</v>
      </c>
      <c r="Q841">
        <f t="shared" si="194"/>
        <v>0</v>
      </c>
      <c r="R841">
        <f t="shared" si="195"/>
        <v>0</v>
      </c>
      <c r="S841">
        <f t="shared" si="196"/>
        <v>16.990000000000002</v>
      </c>
    </row>
    <row r="842" spans="1:19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  <c r="F842">
        <f t="shared" si="183"/>
        <v>4</v>
      </c>
      <c r="G842">
        <f t="shared" si="184"/>
        <v>0</v>
      </c>
      <c r="H842">
        <f t="shared" si="185"/>
        <v>0</v>
      </c>
      <c r="I842">
        <f t="shared" si="186"/>
        <v>4</v>
      </c>
      <c r="J842">
        <f t="shared" si="187"/>
        <v>0</v>
      </c>
      <c r="K842">
        <f t="shared" si="188"/>
        <v>0</v>
      </c>
      <c r="L842">
        <f t="shared" si="189"/>
        <v>160</v>
      </c>
      <c r="M842">
        <f t="shared" si="190"/>
        <v>171.74</v>
      </c>
      <c r="N842">
        <f t="shared" si="191"/>
        <v>0</v>
      </c>
      <c r="O842">
        <f t="shared" si="192"/>
        <v>0</v>
      </c>
      <c r="P842">
        <f t="shared" si="193"/>
        <v>171.74</v>
      </c>
      <c r="Q842">
        <f t="shared" si="194"/>
        <v>0</v>
      </c>
      <c r="R842">
        <f t="shared" si="195"/>
        <v>0</v>
      </c>
      <c r="S842">
        <f t="shared" si="196"/>
        <v>11.74</v>
      </c>
    </row>
    <row r="843" spans="1:19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  <c r="F843">
        <f t="shared" si="183"/>
        <v>22</v>
      </c>
      <c r="G843">
        <f t="shared" si="184"/>
        <v>0</v>
      </c>
      <c r="H843">
        <f t="shared" si="185"/>
        <v>0</v>
      </c>
      <c r="I843">
        <f t="shared" si="186"/>
        <v>22</v>
      </c>
      <c r="J843">
        <f t="shared" si="187"/>
        <v>0</v>
      </c>
      <c r="K843">
        <f t="shared" si="188"/>
        <v>0</v>
      </c>
      <c r="L843">
        <f t="shared" si="189"/>
        <v>880</v>
      </c>
      <c r="M843">
        <f t="shared" si="190"/>
        <v>884.78</v>
      </c>
      <c r="N843">
        <f t="shared" si="191"/>
        <v>0</v>
      </c>
      <c r="O843">
        <f t="shared" si="192"/>
        <v>0</v>
      </c>
      <c r="P843">
        <f t="shared" si="193"/>
        <v>884.78</v>
      </c>
      <c r="Q843">
        <f t="shared" si="194"/>
        <v>0</v>
      </c>
      <c r="R843">
        <f t="shared" si="195"/>
        <v>0</v>
      </c>
      <c r="S843">
        <f t="shared" si="196"/>
        <v>4.78</v>
      </c>
    </row>
    <row r="844" spans="1:19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  <c r="F844">
        <f t="shared" si="183"/>
        <v>25</v>
      </c>
      <c r="G844">
        <f t="shared" si="184"/>
        <v>0</v>
      </c>
      <c r="H844">
        <f t="shared" si="185"/>
        <v>0</v>
      </c>
      <c r="I844">
        <f t="shared" si="186"/>
        <v>0</v>
      </c>
      <c r="J844">
        <f t="shared" si="187"/>
        <v>0</v>
      </c>
      <c r="K844">
        <f t="shared" si="188"/>
        <v>25</v>
      </c>
      <c r="L844">
        <f t="shared" si="189"/>
        <v>1500</v>
      </c>
      <c r="M844">
        <f t="shared" si="190"/>
        <v>1503.83</v>
      </c>
      <c r="N844">
        <f t="shared" si="191"/>
        <v>0</v>
      </c>
      <c r="O844">
        <f t="shared" si="192"/>
        <v>0</v>
      </c>
      <c r="P844">
        <f t="shared" si="193"/>
        <v>0</v>
      </c>
      <c r="Q844">
        <f t="shared" si="194"/>
        <v>0</v>
      </c>
      <c r="R844">
        <f t="shared" si="195"/>
        <v>1503.83</v>
      </c>
      <c r="S844">
        <f t="shared" si="196"/>
        <v>3.83</v>
      </c>
    </row>
    <row r="845" spans="1:19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  <c r="F845">
        <f t="shared" si="183"/>
        <v>12</v>
      </c>
      <c r="G845">
        <f t="shared" si="184"/>
        <v>0</v>
      </c>
      <c r="H845">
        <f t="shared" si="185"/>
        <v>12</v>
      </c>
      <c r="I845">
        <f t="shared" si="186"/>
        <v>0</v>
      </c>
      <c r="J845">
        <f t="shared" si="187"/>
        <v>0</v>
      </c>
      <c r="K845">
        <f t="shared" si="188"/>
        <v>0</v>
      </c>
      <c r="L845">
        <f t="shared" si="189"/>
        <v>360</v>
      </c>
      <c r="M845">
        <f t="shared" si="190"/>
        <v>366.93</v>
      </c>
      <c r="N845">
        <f t="shared" si="191"/>
        <v>0</v>
      </c>
      <c r="O845">
        <f t="shared" si="192"/>
        <v>366.93</v>
      </c>
      <c r="P845">
        <f t="shared" si="193"/>
        <v>0</v>
      </c>
      <c r="Q845">
        <f t="shared" si="194"/>
        <v>0</v>
      </c>
      <c r="R845">
        <f t="shared" si="195"/>
        <v>0</v>
      </c>
      <c r="S845">
        <f t="shared" si="196"/>
        <v>6.93</v>
      </c>
    </row>
    <row r="846" spans="1:19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  <c r="F846">
        <f t="shared" si="183"/>
        <v>11</v>
      </c>
      <c r="G846">
        <f t="shared" si="184"/>
        <v>0</v>
      </c>
      <c r="H846">
        <f t="shared" si="185"/>
        <v>0</v>
      </c>
      <c r="I846">
        <f t="shared" si="186"/>
        <v>0</v>
      </c>
      <c r="J846">
        <f t="shared" si="187"/>
        <v>0</v>
      </c>
      <c r="K846">
        <f t="shared" si="188"/>
        <v>11</v>
      </c>
      <c r="L846">
        <f t="shared" si="189"/>
        <v>660</v>
      </c>
      <c r="M846">
        <f t="shared" si="190"/>
        <v>662.79000000000008</v>
      </c>
      <c r="N846">
        <f t="shared" si="191"/>
        <v>0</v>
      </c>
      <c r="O846">
        <f t="shared" si="192"/>
        <v>0</v>
      </c>
      <c r="P846">
        <f t="shared" si="193"/>
        <v>0</v>
      </c>
      <c r="Q846">
        <f t="shared" si="194"/>
        <v>0</v>
      </c>
      <c r="R846">
        <f t="shared" si="195"/>
        <v>662.79000000000008</v>
      </c>
      <c r="S846">
        <f t="shared" si="196"/>
        <v>2.79</v>
      </c>
    </row>
    <row r="847" spans="1:19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  <c r="F847">
        <f t="shared" si="183"/>
        <v>20</v>
      </c>
      <c r="G847">
        <f t="shared" si="184"/>
        <v>0</v>
      </c>
      <c r="H847">
        <f t="shared" si="185"/>
        <v>0</v>
      </c>
      <c r="I847">
        <f t="shared" si="186"/>
        <v>0</v>
      </c>
      <c r="J847">
        <f t="shared" si="187"/>
        <v>0</v>
      </c>
      <c r="K847">
        <f t="shared" si="188"/>
        <v>20</v>
      </c>
      <c r="L847">
        <f t="shared" si="189"/>
        <v>1200</v>
      </c>
      <c r="M847">
        <f t="shared" si="190"/>
        <v>1207.9100000000001</v>
      </c>
      <c r="N847">
        <f t="shared" si="191"/>
        <v>0</v>
      </c>
      <c r="O847">
        <f t="shared" si="192"/>
        <v>0</v>
      </c>
      <c r="P847">
        <f t="shared" si="193"/>
        <v>0</v>
      </c>
      <c r="Q847">
        <f t="shared" si="194"/>
        <v>0</v>
      </c>
      <c r="R847">
        <f t="shared" si="195"/>
        <v>1207.9100000000001</v>
      </c>
      <c r="S847">
        <f t="shared" si="196"/>
        <v>7.91</v>
      </c>
    </row>
    <row r="848" spans="1:19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  <c r="F848">
        <f t="shared" si="183"/>
        <v>2</v>
      </c>
      <c r="G848">
        <f t="shared" si="184"/>
        <v>0</v>
      </c>
      <c r="H848">
        <f t="shared" si="185"/>
        <v>0</v>
      </c>
      <c r="I848">
        <f t="shared" si="186"/>
        <v>0</v>
      </c>
      <c r="J848">
        <f t="shared" si="187"/>
        <v>0</v>
      </c>
      <c r="K848">
        <f t="shared" si="188"/>
        <v>2</v>
      </c>
      <c r="L848">
        <f t="shared" si="189"/>
        <v>120</v>
      </c>
      <c r="M848">
        <f t="shared" si="190"/>
        <v>126.75</v>
      </c>
      <c r="N848">
        <f t="shared" si="191"/>
        <v>0</v>
      </c>
      <c r="O848">
        <f t="shared" si="192"/>
        <v>0</v>
      </c>
      <c r="P848">
        <f t="shared" si="193"/>
        <v>0</v>
      </c>
      <c r="Q848">
        <f t="shared" si="194"/>
        <v>0</v>
      </c>
      <c r="R848">
        <f t="shared" si="195"/>
        <v>126.75</v>
      </c>
      <c r="S848">
        <f t="shared" si="196"/>
        <v>6.75</v>
      </c>
    </row>
    <row r="849" spans="1:19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  <c r="F849">
        <f t="shared" si="183"/>
        <v>16</v>
      </c>
      <c r="G849">
        <f t="shared" si="184"/>
        <v>16</v>
      </c>
      <c r="H849">
        <f t="shared" si="185"/>
        <v>0</v>
      </c>
      <c r="I849">
        <f t="shared" si="186"/>
        <v>0</v>
      </c>
      <c r="J849">
        <f t="shared" si="187"/>
        <v>0</v>
      </c>
      <c r="K849">
        <f t="shared" si="188"/>
        <v>0</v>
      </c>
      <c r="L849">
        <f t="shared" si="189"/>
        <v>320</v>
      </c>
      <c r="M849">
        <f t="shared" si="190"/>
        <v>329.12</v>
      </c>
      <c r="N849">
        <f t="shared" si="191"/>
        <v>329.12</v>
      </c>
      <c r="O849">
        <f t="shared" si="192"/>
        <v>0</v>
      </c>
      <c r="P849">
        <f t="shared" si="193"/>
        <v>0</v>
      </c>
      <c r="Q849">
        <f t="shared" si="194"/>
        <v>0</v>
      </c>
      <c r="R849">
        <f t="shared" si="195"/>
        <v>0</v>
      </c>
      <c r="S849">
        <f t="shared" si="196"/>
        <v>9.120000000000001</v>
      </c>
    </row>
    <row r="850" spans="1:19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  <c r="F850">
        <f t="shared" si="183"/>
        <v>16</v>
      </c>
      <c r="G850">
        <f t="shared" si="184"/>
        <v>0</v>
      </c>
      <c r="H850">
        <f t="shared" si="185"/>
        <v>0</v>
      </c>
      <c r="I850">
        <f t="shared" si="186"/>
        <v>16</v>
      </c>
      <c r="J850">
        <f t="shared" si="187"/>
        <v>0</v>
      </c>
      <c r="K850">
        <f t="shared" si="188"/>
        <v>0</v>
      </c>
      <c r="L850">
        <f t="shared" si="189"/>
        <v>640</v>
      </c>
      <c r="M850">
        <f t="shared" si="190"/>
        <v>645.61</v>
      </c>
      <c r="N850">
        <f t="shared" si="191"/>
        <v>0</v>
      </c>
      <c r="O850">
        <f t="shared" si="192"/>
        <v>0</v>
      </c>
      <c r="P850">
        <f t="shared" si="193"/>
        <v>645.61</v>
      </c>
      <c r="Q850">
        <f t="shared" si="194"/>
        <v>0</v>
      </c>
      <c r="R850">
        <f t="shared" si="195"/>
        <v>0</v>
      </c>
      <c r="S850">
        <f t="shared" si="196"/>
        <v>5.6099999999999994</v>
      </c>
    </row>
    <row r="851" spans="1:19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  <c r="F851">
        <f t="shared" si="183"/>
        <v>16</v>
      </c>
      <c r="G851">
        <f t="shared" si="184"/>
        <v>16</v>
      </c>
      <c r="H851">
        <f t="shared" si="185"/>
        <v>0</v>
      </c>
      <c r="I851">
        <f t="shared" si="186"/>
        <v>0</v>
      </c>
      <c r="J851">
        <f t="shared" si="187"/>
        <v>0</v>
      </c>
      <c r="K851">
        <f t="shared" si="188"/>
        <v>0</v>
      </c>
      <c r="L851">
        <f t="shared" si="189"/>
        <v>320</v>
      </c>
      <c r="M851">
        <f t="shared" si="190"/>
        <v>332.33</v>
      </c>
      <c r="N851">
        <f t="shared" si="191"/>
        <v>332.33</v>
      </c>
      <c r="O851">
        <f t="shared" si="192"/>
        <v>0</v>
      </c>
      <c r="P851">
        <f t="shared" si="193"/>
        <v>0</v>
      </c>
      <c r="Q851">
        <f t="shared" si="194"/>
        <v>0</v>
      </c>
      <c r="R851">
        <f t="shared" si="195"/>
        <v>0</v>
      </c>
      <c r="S851">
        <f t="shared" si="196"/>
        <v>12.33</v>
      </c>
    </row>
    <row r="852" spans="1:19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  <c r="F852">
        <f t="shared" si="183"/>
        <v>5</v>
      </c>
      <c r="G852">
        <f t="shared" si="184"/>
        <v>0</v>
      </c>
      <c r="H852">
        <f t="shared" si="185"/>
        <v>5</v>
      </c>
      <c r="I852">
        <f t="shared" si="186"/>
        <v>0</v>
      </c>
      <c r="J852">
        <f t="shared" si="187"/>
        <v>0</v>
      </c>
      <c r="K852">
        <f t="shared" si="188"/>
        <v>0</v>
      </c>
      <c r="L852">
        <f t="shared" si="189"/>
        <v>150</v>
      </c>
      <c r="M852">
        <f t="shared" si="190"/>
        <v>161.74</v>
      </c>
      <c r="N852">
        <f t="shared" si="191"/>
        <v>0</v>
      </c>
      <c r="O852">
        <f t="shared" si="192"/>
        <v>161.74</v>
      </c>
      <c r="P852">
        <f t="shared" si="193"/>
        <v>0</v>
      </c>
      <c r="Q852">
        <f t="shared" si="194"/>
        <v>0</v>
      </c>
      <c r="R852">
        <f t="shared" si="195"/>
        <v>0</v>
      </c>
      <c r="S852">
        <f t="shared" si="196"/>
        <v>11.74</v>
      </c>
    </row>
    <row r="853" spans="1:19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  <c r="F853">
        <f t="shared" si="183"/>
        <v>15</v>
      </c>
      <c r="G853">
        <f t="shared" si="184"/>
        <v>0</v>
      </c>
      <c r="H853">
        <f t="shared" si="185"/>
        <v>15</v>
      </c>
      <c r="I853">
        <f t="shared" si="186"/>
        <v>0</v>
      </c>
      <c r="J853">
        <f t="shared" si="187"/>
        <v>0</v>
      </c>
      <c r="K853">
        <f t="shared" si="188"/>
        <v>0</v>
      </c>
      <c r="L853">
        <f t="shared" si="189"/>
        <v>450</v>
      </c>
      <c r="M853">
        <f t="shared" si="190"/>
        <v>464.5</v>
      </c>
      <c r="N853">
        <f t="shared" si="191"/>
        <v>0</v>
      </c>
      <c r="O853">
        <f t="shared" si="192"/>
        <v>464.5</v>
      </c>
      <c r="P853">
        <f t="shared" si="193"/>
        <v>0</v>
      </c>
      <c r="Q853">
        <f t="shared" si="194"/>
        <v>0</v>
      </c>
      <c r="R853">
        <f t="shared" si="195"/>
        <v>0</v>
      </c>
      <c r="S853">
        <f t="shared" si="196"/>
        <v>14.5</v>
      </c>
    </row>
    <row r="854" spans="1:19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  <c r="F854">
        <f t="shared" si="183"/>
        <v>12</v>
      </c>
      <c r="G854">
        <f t="shared" si="184"/>
        <v>0</v>
      </c>
      <c r="H854">
        <f t="shared" si="185"/>
        <v>0</v>
      </c>
      <c r="I854">
        <f t="shared" si="186"/>
        <v>0</v>
      </c>
      <c r="J854">
        <f t="shared" si="187"/>
        <v>0</v>
      </c>
      <c r="K854">
        <f t="shared" si="188"/>
        <v>12</v>
      </c>
      <c r="L854">
        <f t="shared" si="189"/>
        <v>720</v>
      </c>
      <c r="M854">
        <f t="shared" si="190"/>
        <v>729.19</v>
      </c>
      <c r="N854">
        <f t="shared" si="191"/>
        <v>0</v>
      </c>
      <c r="O854">
        <f t="shared" si="192"/>
        <v>0</v>
      </c>
      <c r="P854">
        <f t="shared" si="193"/>
        <v>0</v>
      </c>
      <c r="Q854">
        <f t="shared" si="194"/>
        <v>0</v>
      </c>
      <c r="R854">
        <f t="shared" si="195"/>
        <v>729.19</v>
      </c>
      <c r="S854">
        <f t="shared" si="196"/>
        <v>9.19</v>
      </c>
    </row>
    <row r="855" spans="1:19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  <c r="F855">
        <f t="shared" si="183"/>
        <v>2</v>
      </c>
      <c r="G855">
        <f t="shared" si="184"/>
        <v>2</v>
      </c>
      <c r="H855">
        <f t="shared" si="185"/>
        <v>0</v>
      </c>
      <c r="I855">
        <f t="shared" si="186"/>
        <v>0</v>
      </c>
      <c r="J855">
        <f t="shared" si="187"/>
        <v>0</v>
      </c>
      <c r="K855">
        <f t="shared" si="188"/>
        <v>0</v>
      </c>
      <c r="L855">
        <f t="shared" si="189"/>
        <v>40</v>
      </c>
      <c r="M855">
        <f t="shared" si="190"/>
        <v>49.12</v>
      </c>
      <c r="N855">
        <f t="shared" si="191"/>
        <v>49.12</v>
      </c>
      <c r="O855">
        <f t="shared" si="192"/>
        <v>0</v>
      </c>
      <c r="P855">
        <f t="shared" si="193"/>
        <v>0</v>
      </c>
      <c r="Q855">
        <f t="shared" si="194"/>
        <v>0</v>
      </c>
      <c r="R855">
        <f t="shared" si="195"/>
        <v>0</v>
      </c>
      <c r="S855">
        <f t="shared" si="196"/>
        <v>9.120000000000001</v>
      </c>
    </row>
    <row r="856" spans="1:19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  <c r="F856">
        <f t="shared" si="183"/>
        <v>4</v>
      </c>
      <c r="G856">
        <f t="shared" si="184"/>
        <v>0</v>
      </c>
      <c r="H856">
        <f t="shared" si="185"/>
        <v>0</v>
      </c>
      <c r="I856">
        <f t="shared" si="186"/>
        <v>0</v>
      </c>
      <c r="J856">
        <f t="shared" si="187"/>
        <v>4</v>
      </c>
      <c r="K856">
        <f t="shared" si="188"/>
        <v>0</v>
      </c>
      <c r="L856">
        <f t="shared" si="189"/>
        <v>200</v>
      </c>
      <c r="M856">
        <f t="shared" si="190"/>
        <v>206.6</v>
      </c>
      <c r="N856">
        <f t="shared" si="191"/>
        <v>0</v>
      </c>
      <c r="O856">
        <f t="shared" si="192"/>
        <v>0</v>
      </c>
      <c r="P856">
        <f t="shared" si="193"/>
        <v>0</v>
      </c>
      <c r="Q856">
        <f t="shared" si="194"/>
        <v>206.6</v>
      </c>
      <c r="R856">
        <f t="shared" si="195"/>
        <v>0</v>
      </c>
      <c r="S856">
        <f t="shared" si="196"/>
        <v>6.6</v>
      </c>
    </row>
    <row r="857" spans="1:19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  <c r="F857">
        <f t="shared" si="183"/>
        <v>3</v>
      </c>
      <c r="G857">
        <f t="shared" si="184"/>
        <v>0</v>
      </c>
      <c r="H857">
        <f t="shared" si="185"/>
        <v>3</v>
      </c>
      <c r="I857">
        <f t="shared" si="186"/>
        <v>0</v>
      </c>
      <c r="J857">
        <f t="shared" si="187"/>
        <v>0</v>
      </c>
      <c r="K857">
        <f t="shared" si="188"/>
        <v>0</v>
      </c>
      <c r="L857">
        <f t="shared" si="189"/>
        <v>90</v>
      </c>
      <c r="M857">
        <f t="shared" si="190"/>
        <v>94.039999999999992</v>
      </c>
      <c r="N857">
        <f t="shared" si="191"/>
        <v>0</v>
      </c>
      <c r="O857">
        <f t="shared" si="192"/>
        <v>94.039999999999992</v>
      </c>
      <c r="P857">
        <f t="shared" si="193"/>
        <v>0</v>
      </c>
      <c r="Q857">
        <f t="shared" si="194"/>
        <v>0</v>
      </c>
      <c r="R857">
        <f t="shared" si="195"/>
        <v>0</v>
      </c>
      <c r="S857">
        <f t="shared" si="196"/>
        <v>4.04</v>
      </c>
    </row>
    <row r="858" spans="1:19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  <c r="F858">
        <f t="shared" si="183"/>
        <v>2</v>
      </c>
      <c r="G858">
        <f t="shared" si="184"/>
        <v>0</v>
      </c>
      <c r="H858">
        <f t="shared" si="185"/>
        <v>2</v>
      </c>
      <c r="I858">
        <f t="shared" si="186"/>
        <v>0</v>
      </c>
      <c r="J858">
        <f t="shared" si="187"/>
        <v>0</v>
      </c>
      <c r="K858">
        <f t="shared" si="188"/>
        <v>0</v>
      </c>
      <c r="L858">
        <f t="shared" si="189"/>
        <v>60</v>
      </c>
      <c r="M858">
        <f t="shared" si="190"/>
        <v>66.39</v>
      </c>
      <c r="N858">
        <f t="shared" si="191"/>
        <v>0</v>
      </c>
      <c r="O858">
        <f t="shared" si="192"/>
        <v>66.39</v>
      </c>
      <c r="P858">
        <f t="shared" si="193"/>
        <v>0</v>
      </c>
      <c r="Q858">
        <f t="shared" si="194"/>
        <v>0</v>
      </c>
      <c r="R858">
        <f t="shared" si="195"/>
        <v>0</v>
      </c>
      <c r="S858">
        <f t="shared" si="196"/>
        <v>6.3900000000000006</v>
      </c>
    </row>
    <row r="859" spans="1:19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  <c r="F859">
        <f t="shared" si="183"/>
        <v>28</v>
      </c>
      <c r="G859">
        <f t="shared" si="184"/>
        <v>0</v>
      </c>
      <c r="H859">
        <f t="shared" si="185"/>
        <v>28</v>
      </c>
      <c r="I859">
        <f t="shared" si="186"/>
        <v>0</v>
      </c>
      <c r="J859">
        <f t="shared" si="187"/>
        <v>0</v>
      </c>
      <c r="K859">
        <f t="shared" si="188"/>
        <v>0</v>
      </c>
      <c r="L859">
        <f t="shared" si="189"/>
        <v>840</v>
      </c>
      <c r="M859">
        <f t="shared" si="190"/>
        <v>854.18000000000006</v>
      </c>
      <c r="N859">
        <f t="shared" si="191"/>
        <v>0</v>
      </c>
      <c r="O859">
        <f t="shared" si="192"/>
        <v>854.18000000000006</v>
      </c>
      <c r="P859">
        <f t="shared" si="193"/>
        <v>0</v>
      </c>
      <c r="Q859">
        <f t="shared" si="194"/>
        <v>0</v>
      </c>
      <c r="R859">
        <f t="shared" si="195"/>
        <v>0</v>
      </c>
      <c r="S859">
        <f t="shared" si="196"/>
        <v>14.18</v>
      </c>
    </row>
    <row r="860" spans="1:19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  <c r="F860">
        <f t="shared" si="183"/>
        <v>16</v>
      </c>
      <c r="G860">
        <f t="shared" si="184"/>
        <v>0</v>
      </c>
      <c r="H860">
        <f t="shared" si="185"/>
        <v>0</v>
      </c>
      <c r="I860">
        <f t="shared" si="186"/>
        <v>16</v>
      </c>
      <c r="J860">
        <f t="shared" si="187"/>
        <v>0</v>
      </c>
      <c r="K860">
        <f t="shared" si="188"/>
        <v>0</v>
      </c>
      <c r="L860">
        <f t="shared" si="189"/>
        <v>640</v>
      </c>
      <c r="M860">
        <f t="shared" si="190"/>
        <v>644.78</v>
      </c>
      <c r="N860">
        <f t="shared" si="191"/>
        <v>0</v>
      </c>
      <c r="O860">
        <f t="shared" si="192"/>
        <v>0</v>
      </c>
      <c r="P860">
        <f t="shared" si="193"/>
        <v>644.78</v>
      </c>
      <c r="Q860">
        <f t="shared" si="194"/>
        <v>0</v>
      </c>
      <c r="R860">
        <f t="shared" si="195"/>
        <v>0</v>
      </c>
      <c r="S860">
        <f t="shared" si="196"/>
        <v>4.78</v>
      </c>
    </row>
    <row r="861" spans="1:19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  <c r="F861">
        <f t="shared" si="183"/>
        <v>27</v>
      </c>
      <c r="G861">
        <f t="shared" si="184"/>
        <v>0</v>
      </c>
      <c r="H861">
        <f t="shared" si="185"/>
        <v>0</v>
      </c>
      <c r="I861">
        <f t="shared" si="186"/>
        <v>0</v>
      </c>
      <c r="J861">
        <f t="shared" si="187"/>
        <v>0</v>
      </c>
      <c r="K861">
        <f t="shared" si="188"/>
        <v>27</v>
      </c>
      <c r="L861">
        <f t="shared" si="189"/>
        <v>1620</v>
      </c>
      <c r="M861">
        <f t="shared" si="190"/>
        <v>1626.75</v>
      </c>
      <c r="N861">
        <f t="shared" si="191"/>
        <v>0</v>
      </c>
      <c r="O861">
        <f t="shared" si="192"/>
        <v>0</v>
      </c>
      <c r="P861">
        <f t="shared" si="193"/>
        <v>0</v>
      </c>
      <c r="Q861">
        <f t="shared" si="194"/>
        <v>0</v>
      </c>
      <c r="R861">
        <f t="shared" si="195"/>
        <v>1626.75</v>
      </c>
      <c r="S861">
        <f t="shared" si="196"/>
        <v>6.75</v>
      </c>
    </row>
    <row r="862" spans="1:19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  <c r="F862">
        <f t="shared" si="183"/>
        <v>16</v>
      </c>
      <c r="G862">
        <f t="shared" si="184"/>
        <v>16</v>
      </c>
      <c r="H862">
        <f t="shared" si="185"/>
        <v>0</v>
      </c>
      <c r="I862">
        <f t="shared" si="186"/>
        <v>0</v>
      </c>
      <c r="J862">
        <f t="shared" si="187"/>
        <v>0</v>
      </c>
      <c r="K862">
        <f t="shared" si="188"/>
        <v>0</v>
      </c>
      <c r="L862">
        <f t="shared" si="189"/>
        <v>320</v>
      </c>
      <c r="M862">
        <f t="shared" si="190"/>
        <v>325.37</v>
      </c>
      <c r="N862">
        <f t="shared" si="191"/>
        <v>325.37</v>
      </c>
      <c r="O862">
        <f t="shared" si="192"/>
        <v>0</v>
      </c>
      <c r="P862">
        <f t="shared" si="193"/>
        <v>0</v>
      </c>
      <c r="Q862">
        <f t="shared" si="194"/>
        <v>0</v>
      </c>
      <c r="R862">
        <f t="shared" si="195"/>
        <v>0</v>
      </c>
      <c r="S862">
        <f t="shared" si="196"/>
        <v>5.37</v>
      </c>
    </row>
    <row r="863" spans="1:19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  <c r="F863">
        <f t="shared" si="183"/>
        <v>28</v>
      </c>
      <c r="G863">
        <f t="shared" si="184"/>
        <v>0</v>
      </c>
      <c r="H863">
        <f t="shared" si="185"/>
        <v>0</v>
      </c>
      <c r="I863">
        <f t="shared" si="186"/>
        <v>0</v>
      </c>
      <c r="J863">
        <f t="shared" si="187"/>
        <v>0</v>
      </c>
      <c r="K863">
        <f t="shared" si="188"/>
        <v>28</v>
      </c>
      <c r="L863">
        <f t="shared" si="189"/>
        <v>1680</v>
      </c>
      <c r="M863">
        <f t="shared" si="190"/>
        <v>1694.37</v>
      </c>
      <c r="N863">
        <f t="shared" si="191"/>
        <v>0</v>
      </c>
      <c r="O863">
        <f t="shared" si="192"/>
        <v>0</v>
      </c>
      <c r="P863">
        <f t="shared" si="193"/>
        <v>0</v>
      </c>
      <c r="Q863">
        <f t="shared" si="194"/>
        <v>0</v>
      </c>
      <c r="R863">
        <f t="shared" si="195"/>
        <v>1694.37</v>
      </c>
      <c r="S863">
        <f t="shared" si="196"/>
        <v>14.37</v>
      </c>
    </row>
    <row r="864" spans="1:19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  <c r="F864">
        <f t="shared" si="183"/>
        <v>22</v>
      </c>
      <c r="G864">
        <f t="shared" si="184"/>
        <v>22</v>
      </c>
      <c r="H864">
        <f t="shared" si="185"/>
        <v>0</v>
      </c>
      <c r="I864">
        <f t="shared" si="186"/>
        <v>0</v>
      </c>
      <c r="J864">
        <f t="shared" si="187"/>
        <v>0</v>
      </c>
      <c r="K864">
        <f t="shared" si="188"/>
        <v>0</v>
      </c>
      <c r="L864">
        <f t="shared" si="189"/>
        <v>440</v>
      </c>
      <c r="M864">
        <f t="shared" si="190"/>
        <v>448.88</v>
      </c>
      <c r="N864">
        <f t="shared" si="191"/>
        <v>448.88</v>
      </c>
      <c r="O864">
        <f t="shared" si="192"/>
        <v>0</v>
      </c>
      <c r="P864">
        <f t="shared" si="193"/>
        <v>0</v>
      </c>
      <c r="Q864">
        <f t="shared" si="194"/>
        <v>0</v>
      </c>
      <c r="R864">
        <f t="shared" si="195"/>
        <v>0</v>
      </c>
      <c r="S864">
        <f t="shared" si="196"/>
        <v>8.8800000000000008</v>
      </c>
    </row>
    <row r="865" spans="1:19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  <c r="F865">
        <f t="shared" si="183"/>
        <v>17</v>
      </c>
      <c r="G865">
        <f t="shared" si="184"/>
        <v>0</v>
      </c>
      <c r="H865">
        <f t="shared" si="185"/>
        <v>0</v>
      </c>
      <c r="I865">
        <f t="shared" si="186"/>
        <v>0</v>
      </c>
      <c r="J865">
        <f t="shared" si="187"/>
        <v>0</v>
      </c>
      <c r="K865">
        <f t="shared" si="188"/>
        <v>17</v>
      </c>
      <c r="L865">
        <f t="shared" si="189"/>
        <v>1020</v>
      </c>
      <c r="M865">
        <f t="shared" si="190"/>
        <v>1040.05</v>
      </c>
      <c r="N865">
        <f t="shared" si="191"/>
        <v>0</v>
      </c>
      <c r="O865">
        <f t="shared" si="192"/>
        <v>0</v>
      </c>
      <c r="P865">
        <f t="shared" si="193"/>
        <v>0</v>
      </c>
      <c r="Q865">
        <f t="shared" si="194"/>
        <v>0</v>
      </c>
      <c r="R865">
        <f t="shared" si="195"/>
        <v>1040.05</v>
      </c>
      <c r="S865">
        <f t="shared" si="196"/>
        <v>20.05</v>
      </c>
    </row>
    <row r="866" spans="1:19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  <c r="F866">
        <f t="shared" si="183"/>
        <v>23</v>
      </c>
      <c r="G866">
        <f t="shared" si="184"/>
        <v>23</v>
      </c>
      <c r="H866">
        <f t="shared" si="185"/>
        <v>0</v>
      </c>
      <c r="I866">
        <f t="shared" si="186"/>
        <v>0</v>
      </c>
      <c r="J866">
        <f t="shared" si="187"/>
        <v>0</v>
      </c>
      <c r="K866">
        <f t="shared" si="188"/>
        <v>0</v>
      </c>
      <c r="L866">
        <f t="shared" si="189"/>
        <v>460</v>
      </c>
      <c r="M866">
        <f t="shared" si="190"/>
        <v>469.06</v>
      </c>
      <c r="N866">
        <f t="shared" si="191"/>
        <v>469.06</v>
      </c>
      <c r="O866">
        <f t="shared" si="192"/>
        <v>0</v>
      </c>
      <c r="P866">
        <f t="shared" si="193"/>
        <v>0</v>
      </c>
      <c r="Q866">
        <f t="shared" si="194"/>
        <v>0</v>
      </c>
      <c r="R866">
        <f t="shared" si="195"/>
        <v>0</v>
      </c>
      <c r="S866">
        <f t="shared" si="196"/>
        <v>9.06</v>
      </c>
    </row>
    <row r="867" spans="1:19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  <c r="F867">
        <f t="shared" si="183"/>
        <v>23</v>
      </c>
      <c r="G867">
        <f t="shared" si="184"/>
        <v>0</v>
      </c>
      <c r="H867">
        <f t="shared" si="185"/>
        <v>23</v>
      </c>
      <c r="I867">
        <f t="shared" si="186"/>
        <v>0</v>
      </c>
      <c r="J867">
        <f t="shared" si="187"/>
        <v>0</v>
      </c>
      <c r="K867">
        <f t="shared" si="188"/>
        <v>0</v>
      </c>
      <c r="L867">
        <f t="shared" si="189"/>
        <v>690</v>
      </c>
      <c r="M867">
        <f t="shared" si="190"/>
        <v>695.79</v>
      </c>
      <c r="N867">
        <f t="shared" si="191"/>
        <v>0</v>
      </c>
      <c r="O867">
        <f t="shared" si="192"/>
        <v>695.79</v>
      </c>
      <c r="P867">
        <f t="shared" si="193"/>
        <v>0</v>
      </c>
      <c r="Q867">
        <f t="shared" si="194"/>
        <v>0</v>
      </c>
      <c r="R867">
        <f t="shared" si="195"/>
        <v>0</v>
      </c>
      <c r="S867">
        <f t="shared" si="196"/>
        <v>5.79</v>
      </c>
    </row>
    <row r="868" spans="1:19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  <c r="F868">
        <f t="shared" si="183"/>
        <v>24</v>
      </c>
      <c r="G868">
        <f t="shared" si="184"/>
        <v>0</v>
      </c>
      <c r="H868">
        <f t="shared" si="185"/>
        <v>0</v>
      </c>
      <c r="I868">
        <f t="shared" si="186"/>
        <v>24</v>
      </c>
      <c r="J868">
        <f t="shared" si="187"/>
        <v>0</v>
      </c>
      <c r="K868">
        <f t="shared" si="188"/>
        <v>0</v>
      </c>
      <c r="L868">
        <f t="shared" si="189"/>
        <v>960</v>
      </c>
      <c r="M868">
        <f t="shared" si="190"/>
        <v>969.12</v>
      </c>
      <c r="N868">
        <f t="shared" si="191"/>
        <v>0</v>
      </c>
      <c r="O868">
        <f t="shared" si="192"/>
        <v>0</v>
      </c>
      <c r="P868">
        <f t="shared" si="193"/>
        <v>969.12</v>
      </c>
      <c r="Q868">
        <f t="shared" si="194"/>
        <v>0</v>
      </c>
      <c r="R868">
        <f t="shared" si="195"/>
        <v>0</v>
      </c>
      <c r="S868">
        <f t="shared" si="196"/>
        <v>9.120000000000001</v>
      </c>
    </row>
    <row r="869" spans="1:19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  <c r="F869">
        <f t="shared" si="183"/>
        <v>10</v>
      </c>
      <c r="G869">
        <f t="shared" si="184"/>
        <v>10</v>
      </c>
      <c r="H869">
        <f t="shared" si="185"/>
        <v>0</v>
      </c>
      <c r="I869">
        <f t="shared" si="186"/>
        <v>0</v>
      </c>
      <c r="J869">
        <f t="shared" si="187"/>
        <v>0</v>
      </c>
      <c r="K869">
        <f t="shared" si="188"/>
        <v>0</v>
      </c>
      <c r="L869">
        <f t="shared" si="189"/>
        <v>200</v>
      </c>
      <c r="M869">
        <f t="shared" si="190"/>
        <v>217.26999999999998</v>
      </c>
      <c r="N869">
        <f t="shared" si="191"/>
        <v>217.26999999999998</v>
      </c>
      <c r="O869">
        <f t="shared" si="192"/>
        <v>0</v>
      </c>
      <c r="P869">
        <f t="shared" si="193"/>
        <v>0</v>
      </c>
      <c r="Q869">
        <f t="shared" si="194"/>
        <v>0</v>
      </c>
      <c r="R869">
        <f t="shared" si="195"/>
        <v>0</v>
      </c>
      <c r="S869">
        <f t="shared" si="196"/>
        <v>17.27</v>
      </c>
    </row>
    <row r="870" spans="1:19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  <c r="F870">
        <f t="shared" si="183"/>
        <v>11</v>
      </c>
      <c r="G870">
        <f t="shared" si="184"/>
        <v>11</v>
      </c>
      <c r="H870">
        <f t="shared" si="185"/>
        <v>0</v>
      </c>
      <c r="I870">
        <f t="shared" si="186"/>
        <v>0</v>
      </c>
      <c r="J870">
        <f t="shared" si="187"/>
        <v>0</v>
      </c>
      <c r="K870">
        <f t="shared" si="188"/>
        <v>0</v>
      </c>
      <c r="L870">
        <f t="shared" si="189"/>
        <v>220</v>
      </c>
      <c r="M870">
        <f t="shared" si="190"/>
        <v>231.72</v>
      </c>
      <c r="N870">
        <f t="shared" si="191"/>
        <v>231.72</v>
      </c>
      <c r="O870">
        <f t="shared" si="192"/>
        <v>0</v>
      </c>
      <c r="P870">
        <f t="shared" si="193"/>
        <v>0</v>
      </c>
      <c r="Q870">
        <f t="shared" si="194"/>
        <v>0</v>
      </c>
      <c r="R870">
        <f t="shared" si="195"/>
        <v>0</v>
      </c>
      <c r="S870">
        <f t="shared" si="196"/>
        <v>11.72</v>
      </c>
    </row>
    <row r="871" spans="1:19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  <c r="F871">
        <f t="shared" si="183"/>
        <v>7</v>
      </c>
      <c r="G871">
        <f t="shared" si="184"/>
        <v>0</v>
      </c>
      <c r="H871">
        <f t="shared" si="185"/>
        <v>7</v>
      </c>
      <c r="I871">
        <f t="shared" si="186"/>
        <v>0</v>
      </c>
      <c r="J871">
        <f t="shared" si="187"/>
        <v>0</v>
      </c>
      <c r="K871">
        <f t="shared" si="188"/>
        <v>0</v>
      </c>
      <c r="L871">
        <f t="shared" si="189"/>
        <v>210</v>
      </c>
      <c r="M871">
        <f t="shared" si="190"/>
        <v>215.79</v>
      </c>
      <c r="N871">
        <f t="shared" si="191"/>
        <v>0</v>
      </c>
      <c r="O871">
        <f t="shared" si="192"/>
        <v>215.79</v>
      </c>
      <c r="P871">
        <f t="shared" si="193"/>
        <v>0</v>
      </c>
      <c r="Q871">
        <f t="shared" si="194"/>
        <v>0</v>
      </c>
      <c r="R871">
        <f t="shared" si="195"/>
        <v>0</v>
      </c>
      <c r="S871">
        <f t="shared" si="196"/>
        <v>5.79</v>
      </c>
    </row>
    <row r="872" spans="1:19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  <c r="F872">
        <f t="shared" si="183"/>
        <v>11</v>
      </c>
      <c r="G872">
        <f t="shared" si="184"/>
        <v>0</v>
      </c>
      <c r="H872">
        <f t="shared" si="185"/>
        <v>0</v>
      </c>
      <c r="I872">
        <f t="shared" si="186"/>
        <v>0</v>
      </c>
      <c r="J872">
        <f t="shared" si="187"/>
        <v>0</v>
      </c>
      <c r="K872">
        <f t="shared" si="188"/>
        <v>11</v>
      </c>
      <c r="L872">
        <f t="shared" si="189"/>
        <v>660</v>
      </c>
      <c r="M872">
        <f t="shared" si="190"/>
        <v>668.95</v>
      </c>
      <c r="N872">
        <f t="shared" si="191"/>
        <v>0</v>
      </c>
      <c r="O872">
        <f t="shared" si="192"/>
        <v>0</v>
      </c>
      <c r="P872">
        <f t="shared" si="193"/>
        <v>0</v>
      </c>
      <c r="Q872">
        <f t="shared" si="194"/>
        <v>0</v>
      </c>
      <c r="R872">
        <f t="shared" si="195"/>
        <v>668.95</v>
      </c>
      <c r="S872">
        <f t="shared" si="196"/>
        <v>8.9500000000000011</v>
      </c>
    </row>
    <row r="873" spans="1:19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  <c r="F873">
        <f t="shared" si="183"/>
        <v>20</v>
      </c>
      <c r="G873">
        <f t="shared" si="184"/>
        <v>0</v>
      </c>
      <c r="H873">
        <f t="shared" si="185"/>
        <v>0</v>
      </c>
      <c r="I873">
        <f t="shared" si="186"/>
        <v>0</v>
      </c>
      <c r="J873">
        <f t="shared" si="187"/>
        <v>20</v>
      </c>
      <c r="K873">
        <f t="shared" si="188"/>
        <v>0</v>
      </c>
      <c r="L873">
        <f t="shared" si="189"/>
        <v>1000</v>
      </c>
      <c r="M873">
        <f t="shared" si="190"/>
        <v>1005.8199999999999</v>
      </c>
      <c r="N873">
        <f t="shared" si="191"/>
        <v>0</v>
      </c>
      <c r="O873">
        <f t="shared" si="192"/>
        <v>0</v>
      </c>
      <c r="P873">
        <f t="shared" si="193"/>
        <v>0</v>
      </c>
      <c r="Q873">
        <f t="shared" si="194"/>
        <v>1005.8199999999999</v>
      </c>
      <c r="R873">
        <f t="shared" si="195"/>
        <v>0</v>
      </c>
      <c r="S873">
        <f t="shared" si="196"/>
        <v>5.82</v>
      </c>
    </row>
    <row r="874" spans="1:19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  <c r="F874">
        <f t="shared" si="183"/>
        <v>21</v>
      </c>
      <c r="G874">
        <f t="shared" si="184"/>
        <v>0</v>
      </c>
      <c r="H874">
        <f t="shared" si="185"/>
        <v>0</v>
      </c>
      <c r="I874">
        <f t="shared" si="186"/>
        <v>0</v>
      </c>
      <c r="J874">
        <f t="shared" si="187"/>
        <v>21</v>
      </c>
      <c r="K874">
        <f t="shared" si="188"/>
        <v>0</v>
      </c>
      <c r="L874">
        <f t="shared" si="189"/>
        <v>1050</v>
      </c>
      <c r="M874">
        <f t="shared" si="190"/>
        <v>1053.98</v>
      </c>
      <c r="N874">
        <f t="shared" si="191"/>
        <v>0</v>
      </c>
      <c r="O874">
        <f t="shared" si="192"/>
        <v>0</v>
      </c>
      <c r="P874">
        <f t="shared" si="193"/>
        <v>0</v>
      </c>
      <c r="Q874">
        <f t="shared" si="194"/>
        <v>1053.98</v>
      </c>
      <c r="R874">
        <f t="shared" si="195"/>
        <v>0</v>
      </c>
      <c r="S874">
        <f t="shared" si="196"/>
        <v>3.98</v>
      </c>
    </row>
    <row r="875" spans="1:19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  <c r="F875">
        <f t="shared" si="183"/>
        <v>15</v>
      </c>
      <c r="G875">
        <f t="shared" si="184"/>
        <v>0</v>
      </c>
      <c r="H875">
        <f t="shared" si="185"/>
        <v>0</v>
      </c>
      <c r="I875">
        <f t="shared" si="186"/>
        <v>0</v>
      </c>
      <c r="J875">
        <f t="shared" si="187"/>
        <v>15</v>
      </c>
      <c r="K875">
        <f t="shared" si="188"/>
        <v>0</v>
      </c>
      <c r="L875">
        <f t="shared" si="189"/>
        <v>750</v>
      </c>
      <c r="M875">
        <f t="shared" si="190"/>
        <v>756.75</v>
      </c>
      <c r="N875">
        <f t="shared" si="191"/>
        <v>0</v>
      </c>
      <c r="O875">
        <f t="shared" si="192"/>
        <v>0</v>
      </c>
      <c r="P875">
        <f t="shared" si="193"/>
        <v>0</v>
      </c>
      <c r="Q875">
        <f t="shared" si="194"/>
        <v>756.75</v>
      </c>
      <c r="R875">
        <f t="shared" si="195"/>
        <v>0</v>
      </c>
      <c r="S875">
        <f t="shared" si="196"/>
        <v>6.75</v>
      </c>
    </row>
    <row r="876" spans="1:19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  <c r="F876">
        <f t="shared" si="183"/>
        <v>20</v>
      </c>
      <c r="G876">
        <f t="shared" si="184"/>
        <v>20</v>
      </c>
      <c r="H876">
        <f t="shared" si="185"/>
        <v>0</v>
      </c>
      <c r="I876">
        <f t="shared" si="186"/>
        <v>0</v>
      </c>
      <c r="J876">
        <f t="shared" si="187"/>
        <v>0</v>
      </c>
      <c r="K876">
        <f t="shared" si="188"/>
        <v>0</v>
      </c>
      <c r="L876">
        <f t="shared" si="189"/>
        <v>400</v>
      </c>
      <c r="M876">
        <f t="shared" si="190"/>
        <v>405.82</v>
      </c>
      <c r="N876">
        <f t="shared" si="191"/>
        <v>405.82</v>
      </c>
      <c r="O876">
        <f t="shared" si="192"/>
        <v>0</v>
      </c>
      <c r="P876">
        <f t="shared" si="193"/>
        <v>0</v>
      </c>
      <c r="Q876">
        <f t="shared" si="194"/>
        <v>0</v>
      </c>
      <c r="R876">
        <f t="shared" si="195"/>
        <v>0</v>
      </c>
      <c r="S876">
        <f t="shared" si="196"/>
        <v>5.82</v>
      </c>
    </row>
    <row r="877" spans="1:19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  <c r="F877">
        <f t="shared" si="183"/>
        <v>20</v>
      </c>
      <c r="G877">
        <f t="shared" si="184"/>
        <v>0</v>
      </c>
      <c r="H877">
        <f t="shared" si="185"/>
        <v>0</v>
      </c>
      <c r="I877">
        <f t="shared" si="186"/>
        <v>0</v>
      </c>
      <c r="J877">
        <f t="shared" si="187"/>
        <v>0</v>
      </c>
      <c r="K877">
        <f t="shared" si="188"/>
        <v>20</v>
      </c>
      <c r="L877">
        <f t="shared" si="189"/>
        <v>1200</v>
      </c>
      <c r="M877">
        <f t="shared" si="190"/>
        <v>1206.51</v>
      </c>
      <c r="N877">
        <f t="shared" si="191"/>
        <v>0</v>
      </c>
      <c r="O877">
        <f t="shared" si="192"/>
        <v>0</v>
      </c>
      <c r="P877">
        <f t="shared" si="193"/>
        <v>0</v>
      </c>
      <c r="Q877">
        <f t="shared" si="194"/>
        <v>0</v>
      </c>
      <c r="R877">
        <f t="shared" si="195"/>
        <v>1206.51</v>
      </c>
      <c r="S877">
        <f t="shared" si="196"/>
        <v>6.51</v>
      </c>
    </row>
    <row r="878" spans="1:19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  <c r="F878">
        <f t="shared" si="183"/>
        <v>11</v>
      </c>
      <c r="G878">
        <f t="shared" si="184"/>
        <v>0</v>
      </c>
      <c r="H878">
        <f t="shared" si="185"/>
        <v>0</v>
      </c>
      <c r="I878">
        <f t="shared" si="186"/>
        <v>0</v>
      </c>
      <c r="J878">
        <f t="shared" si="187"/>
        <v>0</v>
      </c>
      <c r="K878">
        <f t="shared" si="188"/>
        <v>11</v>
      </c>
      <c r="L878">
        <f t="shared" si="189"/>
        <v>660</v>
      </c>
      <c r="M878">
        <f t="shared" si="190"/>
        <v>666.75</v>
      </c>
      <c r="N878">
        <f t="shared" si="191"/>
        <v>0</v>
      </c>
      <c r="O878">
        <f t="shared" si="192"/>
        <v>0</v>
      </c>
      <c r="P878">
        <f t="shared" si="193"/>
        <v>0</v>
      </c>
      <c r="Q878">
        <f t="shared" si="194"/>
        <v>0</v>
      </c>
      <c r="R878">
        <f t="shared" si="195"/>
        <v>666.75</v>
      </c>
      <c r="S878">
        <f t="shared" si="196"/>
        <v>6.75</v>
      </c>
    </row>
    <row r="879" spans="1:19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  <c r="F879">
        <f t="shared" si="183"/>
        <v>2</v>
      </c>
      <c r="G879">
        <f t="shared" si="184"/>
        <v>0</v>
      </c>
      <c r="H879">
        <f t="shared" si="185"/>
        <v>2</v>
      </c>
      <c r="I879">
        <f t="shared" si="186"/>
        <v>0</v>
      </c>
      <c r="J879">
        <f t="shared" si="187"/>
        <v>0</v>
      </c>
      <c r="K879">
        <f t="shared" si="188"/>
        <v>0</v>
      </c>
      <c r="L879">
        <f t="shared" si="189"/>
        <v>60</v>
      </c>
      <c r="M879">
        <f t="shared" si="190"/>
        <v>65.820000000000007</v>
      </c>
      <c r="N879">
        <f t="shared" si="191"/>
        <v>0</v>
      </c>
      <c r="O879">
        <f t="shared" si="192"/>
        <v>65.820000000000007</v>
      </c>
      <c r="P879">
        <f t="shared" si="193"/>
        <v>0</v>
      </c>
      <c r="Q879">
        <f t="shared" si="194"/>
        <v>0</v>
      </c>
      <c r="R879">
        <f t="shared" si="195"/>
        <v>0</v>
      </c>
      <c r="S879">
        <f t="shared" si="196"/>
        <v>5.82</v>
      </c>
    </row>
    <row r="880" spans="1:19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  <c r="F880">
        <f t="shared" si="183"/>
        <v>6</v>
      </c>
      <c r="G880">
        <f t="shared" si="184"/>
        <v>0</v>
      </c>
      <c r="H880">
        <f t="shared" si="185"/>
        <v>6</v>
      </c>
      <c r="I880">
        <f t="shared" si="186"/>
        <v>0</v>
      </c>
      <c r="J880">
        <f t="shared" si="187"/>
        <v>0</v>
      </c>
      <c r="K880">
        <f t="shared" si="188"/>
        <v>0</v>
      </c>
      <c r="L880">
        <f t="shared" si="189"/>
        <v>180</v>
      </c>
      <c r="M880">
        <f t="shared" si="190"/>
        <v>184.36</v>
      </c>
      <c r="N880">
        <f t="shared" si="191"/>
        <v>0</v>
      </c>
      <c r="O880">
        <f t="shared" si="192"/>
        <v>184.36</v>
      </c>
      <c r="P880">
        <f t="shared" si="193"/>
        <v>0</v>
      </c>
      <c r="Q880">
        <f t="shared" si="194"/>
        <v>0</v>
      </c>
      <c r="R880">
        <f t="shared" si="195"/>
        <v>0</v>
      </c>
      <c r="S880">
        <f t="shared" si="196"/>
        <v>4.3600000000000003</v>
      </c>
    </row>
    <row r="881" spans="1:19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  <c r="F881">
        <f t="shared" si="183"/>
        <v>17</v>
      </c>
      <c r="G881">
        <f t="shared" si="184"/>
        <v>0</v>
      </c>
      <c r="H881">
        <f t="shared" si="185"/>
        <v>17</v>
      </c>
      <c r="I881">
        <f t="shared" si="186"/>
        <v>0</v>
      </c>
      <c r="J881">
        <f t="shared" si="187"/>
        <v>0</v>
      </c>
      <c r="K881">
        <f t="shared" si="188"/>
        <v>0</v>
      </c>
      <c r="L881">
        <f t="shared" si="189"/>
        <v>510</v>
      </c>
      <c r="M881">
        <f t="shared" si="190"/>
        <v>519.07000000000005</v>
      </c>
      <c r="N881">
        <f t="shared" si="191"/>
        <v>0</v>
      </c>
      <c r="O881">
        <f t="shared" si="192"/>
        <v>519.07000000000005</v>
      </c>
      <c r="P881">
        <f t="shared" si="193"/>
        <v>0</v>
      </c>
      <c r="Q881">
        <f t="shared" si="194"/>
        <v>0</v>
      </c>
      <c r="R881">
        <f t="shared" si="195"/>
        <v>0</v>
      </c>
      <c r="S881">
        <f t="shared" si="196"/>
        <v>9.07</v>
      </c>
    </row>
    <row r="882" spans="1:19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  <c r="F882">
        <f t="shared" si="183"/>
        <v>15</v>
      </c>
      <c r="G882">
        <f t="shared" si="184"/>
        <v>0</v>
      </c>
      <c r="H882">
        <f t="shared" si="185"/>
        <v>0</v>
      </c>
      <c r="I882">
        <f t="shared" si="186"/>
        <v>0</v>
      </c>
      <c r="J882">
        <f t="shared" si="187"/>
        <v>15</v>
      </c>
      <c r="K882">
        <f t="shared" si="188"/>
        <v>0</v>
      </c>
      <c r="L882">
        <f t="shared" si="189"/>
        <v>750</v>
      </c>
      <c r="M882">
        <f t="shared" si="190"/>
        <v>753.66000000000008</v>
      </c>
      <c r="N882">
        <f t="shared" si="191"/>
        <v>0</v>
      </c>
      <c r="O882">
        <f t="shared" si="192"/>
        <v>0</v>
      </c>
      <c r="P882">
        <f t="shared" si="193"/>
        <v>0</v>
      </c>
      <c r="Q882">
        <f t="shared" si="194"/>
        <v>753.66000000000008</v>
      </c>
      <c r="R882">
        <f t="shared" si="195"/>
        <v>0</v>
      </c>
      <c r="S882">
        <f t="shared" si="196"/>
        <v>3.6599999999999997</v>
      </c>
    </row>
    <row r="883" spans="1:19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  <c r="F883">
        <f t="shared" si="183"/>
        <v>15</v>
      </c>
      <c r="G883">
        <f t="shared" si="184"/>
        <v>15</v>
      </c>
      <c r="H883">
        <f t="shared" si="185"/>
        <v>0</v>
      </c>
      <c r="I883">
        <f t="shared" si="186"/>
        <v>0</v>
      </c>
      <c r="J883">
        <f t="shared" si="187"/>
        <v>0</v>
      </c>
      <c r="K883">
        <f t="shared" si="188"/>
        <v>0</v>
      </c>
      <c r="L883">
        <f t="shared" si="189"/>
        <v>300</v>
      </c>
      <c r="M883">
        <f t="shared" si="190"/>
        <v>302.06</v>
      </c>
      <c r="N883">
        <f t="shared" si="191"/>
        <v>302.06</v>
      </c>
      <c r="O883">
        <f t="shared" si="192"/>
        <v>0</v>
      </c>
      <c r="P883">
        <f t="shared" si="193"/>
        <v>0</v>
      </c>
      <c r="Q883">
        <f t="shared" si="194"/>
        <v>0</v>
      </c>
      <c r="R883">
        <f t="shared" si="195"/>
        <v>0</v>
      </c>
      <c r="S883">
        <f t="shared" si="196"/>
        <v>2.0599999999999996</v>
      </c>
    </row>
    <row r="884" spans="1:19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  <c r="F884">
        <f t="shared" si="183"/>
        <v>17</v>
      </c>
      <c r="G884">
        <f t="shared" si="184"/>
        <v>0</v>
      </c>
      <c r="H884">
        <f t="shared" si="185"/>
        <v>17</v>
      </c>
      <c r="I884">
        <f t="shared" si="186"/>
        <v>0</v>
      </c>
      <c r="J884">
        <f t="shared" si="187"/>
        <v>0</v>
      </c>
      <c r="K884">
        <f t="shared" si="188"/>
        <v>0</v>
      </c>
      <c r="L884">
        <f t="shared" si="189"/>
        <v>510</v>
      </c>
      <c r="M884">
        <f t="shared" si="190"/>
        <v>513.83000000000004</v>
      </c>
      <c r="N884">
        <f t="shared" si="191"/>
        <v>0</v>
      </c>
      <c r="O884">
        <f t="shared" si="192"/>
        <v>513.83000000000004</v>
      </c>
      <c r="P884">
        <f t="shared" si="193"/>
        <v>0</v>
      </c>
      <c r="Q884">
        <f t="shared" si="194"/>
        <v>0</v>
      </c>
      <c r="R884">
        <f t="shared" si="195"/>
        <v>0</v>
      </c>
      <c r="S884">
        <f t="shared" si="196"/>
        <v>3.83</v>
      </c>
    </row>
    <row r="885" spans="1:19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  <c r="F885">
        <f t="shared" si="183"/>
        <v>2</v>
      </c>
      <c r="G885">
        <f t="shared" si="184"/>
        <v>0</v>
      </c>
      <c r="H885">
        <f t="shared" si="185"/>
        <v>0</v>
      </c>
      <c r="I885">
        <f t="shared" si="186"/>
        <v>0</v>
      </c>
      <c r="J885">
        <f t="shared" si="187"/>
        <v>2</v>
      </c>
      <c r="K885">
        <f t="shared" si="188"/>
        <v>0</v>
      </c>
      <c r="L885">
        <f t="shared" si="189"/>
        <v>100</v>
      </c>
      <c r="M885">
        <f t="shared" si="190"/>
        <v>103.66</v>
      </c>
      <c r="N885">
        <f t="shared" si="191"/>
        <v>0</v>
      </c>
      <c r="O885">
        <f t="shared" si="192"/>
        <v>0</v>
      </c>
      <c r="P885">
        <f t="shared" si="193"/>
        <v>0</v>
      </c>
      <c r="Q885">
        <f t="shared" si="194"/>
        <v>103.66</v>
      </c>
      <c r="R885">
        <f t="shared" si="195"/>
        <v>0</v>
      </c>
      <c r="S885">
        <f t="shared" si="196"/>
        <v>3.6599999999999997</v>
      </c>
    </row>
    <row r="886" spans="1:19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  <c r="F886">
        <f t="shared" si="183"/>
        <v>16</v>
      </c>
      <c r="G886">
        <f t="shared" si="184"/>
        <v>0</v>
      </c>
      <c r="H886">
        <f t="shared" si="185"/>
        <v>0</v>
      </c>
      <c r="I886">
        <f t="shared" si="186"/>
        <v>16</v>
      </c>
      <c r="J886">
        <f t="shared" si="187"/>
        <v>0</v>
      </c>
      <c r="K886">
        <f t="shared" si="188"/>
        <v>0</v>
      </c>
      <c r="L886">
        <f t="shared" si="189"/>
        <v>640</v>
      </c>
      <c r="M886">
        <f t="shared" si="190"/>
        <v>646.75</v>
      </c>
      <c r="N886">
        <f t="shared" si="191"/>
        <v>0</v>
      </c>
      <c r="O886">
        <f t="shared" si="192"/>
        <v>0</v>
      </c>
      <c r="P886">
        <f t="shared" si="193"/>
        <v>646.75</v>
      </c>
      <c r="Q886">
        <f t="shared" si="194"/>
        <v>0</v>
      </c>
      <c r="R886">
        <f t="shared" si="195"/>
        <v>0</v>
      </c>
      <c r="S886">
        <f t="shared" si="196"/>
        <v>6.75</v>
      </c>
    </row>
    <row r="887" spans="1:19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  <c r="F887">
        <f t="shared" si="183"/>
        <v>28</v>
      </c>
      <c r="G887">
        <f t="shared" si="184"/>
        <v>0</v>
      </c>
      <c r="H887">
        <f t="shared" si="185"/>
        <v>0</v>
      </c>
      <c r="I887">
        <f t="shared" si="186"/>
        <v>0</v>
      </c>
      <c r="J887">
        <f t="shared" si="187"/>
        <v>0</v>
      </c>
      <c r="K887">
        <f t="shared" si="188"/>
        <v>28</v>
      </c>
      <c r="L887">
        <f t="shared" si="189"/>
        <v>1680</v>
      </c>
      <c r="M887">
        <f t="shared" si="190"/>
        <v>1685.7900000000002</v>
      </c>
      <c r="N887">
        <f t="shared" si="191"/>
        <v>0</v>
      </c>
      <c r="O887">
        <f t="shared" si="192"/>
        <v>0</v>
      </c>
      <c r="P887">
        <f t="shared" si="193"/>
        <v>0</v>
      </c>
      <c r="Q887">
        <f t="shared" si="194"/>
        <v>0</v>
      </c>
      <c r="R887">
        <f t="shared" si="195"/>
        <v>1685.7900000000002</v>
      </c>
      <c r="S887">
        <f t="shared" si="196"/>
        <v>5.79</v>
      </c>
    </row>
    <row r="888" spans="1:19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  <c r="F888">
        <f t="shared" si="183"/>
        <v>12</v>
      </c>
      <c r="G888">
        <f t="shared" si="184"/>
        <v>12</v>
      </c>
      <c r="H888">
        <f t="shared" si="185"/>
        <v>0</v>
      </c>
      <c r="I888">
        <f t="shared" si="186"/>
        <v>0</v>
      </c>
      <c r="J888">
        <f t="shared" si="187"/>
        <v>0</v>
      </c>
      <c r="K888">
        <f t="shared" si="188"/>
        <v>0</v>
      </c>
      <c r="L888">
        <f t="shared" si="189"/>
        <v>240</v>
      </c>
      <c r="M888">
        <f t="shared" si="190"/>
        <v>243.98</v>
      </c>
      <c r="N888">
        <f t="shared" si="191"/>
        <v>243.98</v>
      </c>
      <c r="O888">
        <f t="shared" si="192"/>
        <v>0</v>
      </c>
      <c r="P888">
        <f t="shared" si="193"/>
        <v>0</v>
      </c>
      <c r="Q888">
        <f t="shared" si="194"/>
        <v>0</v>
      </c>
      <c r="R888">
        <f t="shared" si="195"/>
        <v>0</v>
      </c>
      <c r="S888">
        <f t="shared" si="196"/>
        <v>3.98</v>
      </c>
    </row>
    <row r="889" spans="1:19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  <c r="F889">
        <f t="shared" si="183"/>
        <v>23</v>
      </c>
      <c r="G889">
        <f t="shared" si="184"/>
        <v>0</v>
      </c>
      <c r="H889">
        <f t="shared" si="185"/>
        <v>0</v>
      </c>
      <c r="I889">
        <f t="shared" si="186"/>
        <v>0</v>
      </c>
      <c r="J889">
        <f t="shared" si="187"/>
        <v>0</v>
      </c>
      <c r="K889">
        <f t="shared" si="188"/>
        <v>23</v>
      </c>
      <c r="L889">
        <f t="shared" si="189"/>
        <v>1380</v>
      </c>
      <c r="M889">
        <f t="shared" si="190"/>
        <v>1383.8899999999999</v>
      </c>
      <c r="N889">
        <f t="shared" si="191"/>
        <v>0</v>
      </c>
      <c r="O889">
        <f t="shared" si="192"/>
        <v>0</v>
      </c>
      <c r="P889">
        <f t="shared" si="193"/>
        <v>0</v>
      </c>
      <c r="Q889">
        <f t="shared" si="194"/>
        <v>0</v>
      </c>
      <c r="R889">
        <f t="shared" si="195"/>
        <v>1383.8899999999999</v>
      </c>
      <c r="S889">
        <f t="shared" si="196"/>
        <v>3.89</v>
      </c>
    </row>
    <row r="890" spans="1:19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  <c r="F890">
        <f t="shared" si="183"/>
        <v>7</v>
      </c>
      <c r="G890">
        <f t="shared" si="184"/>
        <v>7</v>
      </c>
      <c r="H890">
        <f t="shared" si="185"/>
        <v>0</v>
      </c>
      <c r="I890">
        <f t="shared" si="186"/>
        <v>0</v>
      </c>
      <c r="J890">
        <f t="shared" si="187"/>
        <v>0</v>
      </c>
      <c r="K890">
        <f t="shared" si="188"/>
        <v>0</v>
      </c>
      <c r="L890">
        <f t="shared" si="189"/>
        <v>140</v>
      </c>
      <c r="M890">
        <f t="shared" si="190"/>
        <v>151.67000000000002</v>
      </c>
      <c r="N890">
        <f t="shared" si="191"/>
        <v>151.67000000000002</v>
      </c>
      <c r="O890">
        <f t="shared" si="192"/>
        <v>0</v>
      </c>
      <c r="P890">
        <f t="shared" si="193"/>
        <v>0</v>
      </c>
      <c r="Q890">
        <f t="shared" si="194"/>
        <v>0</v>
      </c>
      <c r="R890">
        <f t="shared" si="195"/>
        <v>0</v>
      </c>
      <c r="S890">
        <f t="shared" si="196"/>
        <v>11.67</v>
      </c>
    </row>
    <row r="891" spans="1:19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  <c r="F891">
        <f t="shared" si="183"/>
        <v>17</v>
      </c>
      <c r="G891">
        <f t="shared" si="184"/>
        <v>0</v>
      </c>
      <c r="H891">
        <f t="shared" si="185"/>
        <v>0</v>
      </c>
      <c r="I891">
        <f t="shared" si="186"/>
        <v>0</v>
      </c>
      <c r="J891">
        <f t="shared" si="187"/>
        <v>0</v>
      </c>
      <c r="K891">
        <f t="shared" si="188"/>
        <v>17</v>
      </c>
      <c r="L891">
        <f t="shared" si="189"/>
        <v>1020</v>
      </c>
      <c r="M891">
        <f t="shared" si="190"/>
        <v>1036.99</v>
      </c>
      <c r="N891">
        <f t="shared" si="191"/>
        <v>0</v>
      </c>
      <c r="O891">
        <f t="shared" si="192"/>
        <v>0</v>
      </c>
      <c r="P891">
        <f t="shared" si="193"/>
        <v>0</v>
      </c>
      <c r="Q891">
        <f t="shared" si="194"/>
        <v>0</v>
      </c>
      <c r="R891">
        <f t="shared" si="195"/>
        <v>1036.99</v>
      </c>
      <c r="S891">
        <f t="shared" si="196"/>
        <v>16.990000000000002</v>
      </c>
    </row>
    <row r="892" spans="1:19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  <c r="F892">
        <f t="shared" si="183"/>
        <v>24</v>
      </c>
      <c r="G892">
        <f t="shared" si="184"/>
        <v>0</v>
      </c>
      <c r="H892">
        <f t="shared" si="185"/>
        <v>0</v>
      </c>
      <c r="I892">
        <f t="shared" si="186"/>
        <v>24</v>
      </c>
      <c r="J892">
        <f t="shared" si="187"/>
        <v>0</v>
      </c>
      <c r="K892">
        <f t="shared" si="188"/>
        <v>0</v>
      </c>
      <c r="L892">
        <f t="shared" si="189"/>
        <v>960</v>
      </c>
      <c r="M892">
        <f t="shared" si="190"/>
        <v>967.06</v>
      </c>
      <c r="N892">
        <f t="shared" si="191"/>
        <v>0</v>
      </c>
      <c r="O892">
        <f t="shared" si="192"/>
        <v>0</v>
      </c>
      <c r="P892">
        <f t="shared" si="193"/>
        <v>967.06</v>
      </c>
      <c r="Q892">
        <f t="shared" si="194"/>
        <v>0</v>
      </c>
      <c r="R892">
        <f t="shared" si="195"/>
        <v>0</v>
      </c>
      <c r="S892">
        <f t="shared" si="196"/>
        <v>7.06</v>
      </c>
    </row>
    <row r="893" spans="1:19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  <c r="F893">
        <f t="shared" si="183"/>
        <v>19</v>
      </c>
      <c r="G893">
        <f t="shared" si="184"/>
        <v>0</v>
      </c>
      <c r="H893">
        <f t="shared" si="185"/>
        <v>0</v>
      </c>
      <c r="I893">
        <f t="shared" si="186"/>
        <v>19</v>
      </c>
      <c r="J893">
        <f t="shared" si="187"/>
        <v>0</v>
      </c>
      <c r="K893">
        <f t="shared" si="188"/>
        <v>0</v>
      </c>
      <c r="L893">
        <f t="shared" si="189"/>
        <v>760</v>
      </c>
      <c r="M893">
        <f t="shared" si="190"/>
        <v>765.79</v>
      </c>
      <c r="N893">
        <f t="shared" si="191"/>
        <v>0</v>
      </c>
      <c r="O893">
        <f t="shared" si="192"/>
        <v>0</v>
      </c>
      <c r="P893">
        <f t="shared" si="193"/>
        <v>765.79</v>
      </c>
      <c r="Q893">
        <f t="shared" si="194"/>
        <v>0</v>
      </c>
      <c r="R893">
        <f t="shared" si="195"/>
        <v>0</v>
      </c>
      <c r="S893">
        <f t="shared" si="196"/>
        <v>5.79</v>
      </c>
    </row>
    <row r="894" spans="1:19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  <c r="F894">
        <f t="shared" si="183"/>
        <v>22</v>
      </c>
      <c r="G894">
        <f t="shared" si="184"/>
        <v>0</v>
      </c>
      <c r="H894">
        <f t="shared" si="185"/>
        <v>0</v>
      </c>
      <c r="I894">
        <f t="shared" si="186"/>
        <v>22</v>
      </c>
      <c r="J894">
        <f t="shared" si="187"/>
        <v>0</v>
      </c>
      <c r="K894">
        <f t="shared" si="188"/>
        <v>0</v>
      </c>
      <c r="L894">
        <f t="shared" si="189"/>
        <v>880</v>
      </c>
      <c r="M894">
        <f t="shared" si="190"/>
        <v>883.66000000000008</v>
      </c>
      <c r="N894">
        <f t="shared" si="191"/>
        <v>0</v>
      </c>
      <c r="O894">
        <f t="shared" si="192"/>
        <v>0</v>
      </c>
      <c r="P894">
        <f t="shared" si="193"/>
        <v>883.66000000000008</v>
      </c>
      <c r="Q894">
        <f t="shared" si="194"/>
        <v>0</v>
      </c>
      <c r="R894">
        <f t="shared" si="195"/>
        <v>0</v>
      </c>
      <c r="S894">
        <f t="shared" si="196"/>
        <v>3.6599999999999997</v>
      </c>
    </row>
    <row r="895" spans="1:19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  <c r="F895">
        <f t="shared" si="183"/>
        <v>25</v>
      </c>
      <c r="G895">
        <f t="shared" si="184"/>
        <v>0</v>
      </c>
      <c r="H895">
        <f t="shared" si="185"/>
        <v>0</v>
      </c>
      <c r="I895">
        <f t="shared" si="186"/>
        <v>0</v>
      </c>
      <c r="J895">
        <f t="shared" si="187"/>
        <v>0</v>
      </c>
      <c r="K895">
        <f t="shared" si="188"/>
        <v>25</v>
      </c>
      <c r="L895">
        <f t="shared" si="189"/>
        <v>1500</v>
      </c>
      <c r="M895">
        <f t="shared" si="190"/>
        <v>1509.71</v>
      </c>
      <c r="N895">
        <f t="shared" si="191"/>
        <v>0</v>
      </c>
      <c r="O895">
        <f t="shared" si="192"/>
        <v>0</v>
      </c>
      <c r="P895">
        <f t="shared" si="193"/>
        <v>0</v>
      </c>
      <c r="Q895">
        <f t="shared" si="194"/>
        <v>0</v>
      </c>
      <c r="R895">
        <f t="shared" si="195"/>
        <v>1509.71</v>
      </c>
      <c r="S895">
        <f t="shared" si="196"/>
        <v>9.7100000000000009</v>
      </c>
    </row>
    <row r="896" spans="1:19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  <c r="F896">
        <f t="shared" si="183"/>
        <v>10</v>
      </c>
      <c r="G896">
        <f t="shared" si="184"/>
        <v>0</v>
      </c>
      <c r="H896">
        <f t="shared" si="185"/>
        <v>0</v>
      </c>
      <c r="I896">
        <f t="shared" si="186"/>
        <v>0</v>
      </c>
      <c r="J896">
        <f t="shared" si="187"/>
        <v>10</v>
      </c>
      <c r="K896">
        <f t="shared" si="188"/>
        <v>0</v>
      </c>
      <c r="L896">
        <f t="shared" si="189"/>
        <v>500</v>
      </c>
      <c r="M896">
        <f t="shared" si="190"/>
        <v>504.36</v>
      </c>
      <c r="N896">
        <f t="shared" si="191"/>
        <v>0</v>
      </c>
      <c r="O896">
        <f t="shared" si="192"/>
        <v>0</v>
      </c>
      <c r="P896">
        <f t="shared" si="193"/>
        <v>0</v>
      </c>
      <c r="Q896">
        <f t="shared" si="194"/>
        <v>504.36</v>
      </c>
      <c r="R896">
        <f t="shared" si="195"/>
        <v>0</v>
      </c>
      <c r="S896">
        <f t="shared" si="196"/>
        <v>4.3600000000000003</v>
      </c>
    </row>
    <row r="897" spans="1:19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  <c r="F897">
        <f t="shared" si="183"/>
        <v>6</v>
      </c>
      <c r="G897">
        <f t="shared" si="184"/>
        <v>0</v>
      </c>
      <c r="H897">
        <f t="shared" si="185"/>
        <v>0</v>
      </c>
      <c r="I897">
        <f t="shared" si="186"/>
        <v>0</v>
      </c>
      <c r="J897">
        <f t="shared" si="187"/>
        <v>6</v>
      </c>
      <c r="K897">
        <f t="shared" si="188"/>
        <v>0</v>
      </c>
      <c r="L897">
        <f t="shared" si="189"/>
        <v>300</v>
      </c>
      <c r="M897">
        <f t="shared" si="190"/>
        <v>305.82</v>
      </c>
      <c r="N897">
        <f t="shared" si="191"/>
        <v>0</v>
      </c>
      <c r="O897">
        <f t="shared" si="192"/>
        <v>0</v>
      </c>
      <c r="P897">
        <f t="shared" si="193"/>
        <v>0</v>
      </c>
      <c r="Q897">
        <f t="shared" si="194"/>
        <v>305.82</v>
      </c>
      <c r="R897">
        <f t="shared" si="195"/>
        <v>0</v>
      </c>
      <c r="S897">
        <f t="shared" si="196"/>
        <v>5.82</v>
      </c>
    </row>
    <row r="898" spans="1:19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  <c r="F898">
        <f t="shared" si="183"/>
        <v>17</v>
      </c>
      <c r="G898">
        <f t="shared" si="184"/>
        <v>17</v>
      </c>
      <c r="H898">
        <f t="shared" si="185"/>
        <v>0</v>
      </c>
      <c r="I898">
        <f t="shared" si="186"/>
        <v>0</v>
      </c>
      <c r="J898">
        <f t="shared" si="187"/>
        <v>0</v>
      </c>
      <c r="K898">
        <f t="shared" si="188"/>
        <v>0</v>
      </c>
      <c r="L898">
        <f t="shared" si="189"/>
        <v>340</v>
      </c>
      <c r="M898">
        <f t="shared" si="190"/>
        <v>346.51</v>
      </c>
      <c r="N898">
        <f t="shared" si="191"/>
        <v>346.51</v>
      </c>
      <c r="O898">
        <f t="shared" si="192"/>
        <v>0</v>
      </c>
      <c r="P898">
        <f t="shared" si="193"/>
        <v>0</v>
      </c>
      <c r="Q898">
        <f t="shared" si="194"/>
        <v>0</v>
      </c>
      <c r="R898">
        <f t="shared" si="195"/>
        <v>0</v>
      </c>
      <c r="S898">
        <f t="shared" si="196"/>
        <v>6.51</v>
      </c>
    </row>
    <row r="899" spans="1:19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  <c r="F899">
        <f t="shared" ref="F899:F962" si="197">DATEDIF(A899,B899,"d")</f>
        <v>9</v>
      </c>
      <c r="G899">
        <f t="shared" ref="G899:G962" si="198">IF($E899 = 2, $F899, 0)</f>
        <v>0</v>
      </c>
      <c r="H899">
        <f t="shared" ref="H899:H962" si="199">IF($E899 = 3, $F899, 0)</f>
        <v>0</v>
      </c>
      <c r="I899">
        <f t="shared" ref="I899:I962" si="200">IF($E899 = 4, $F899, 0)</f>
        <v>0</v>
      </c>
      <c r="J899">
        <f t="shared" ref="J899:J962" si="201">IF($E899 = 5, $F899, 0)</f>
        <v>0</v>
      </c>
      <c r="K899">
        <f t="shared" ref="K899:K962" si="202">IF($E899 = 6, $F899, 0)</f>
        <v>9</v>
      </c>
      <c r="L899">
        <f t="shared" ref="L899:L962" si="203">10*$E899*$F899</f>
        <v>540</v>
      </c>
      <c r="M899">
        <f t="shared" ref="M899:M962" si="204">$L899 + $C899 + $D899</f>
        <v>554.5</v>
      </c>
      <c r="N899">
        <f t="shared" ref="N899:N962" si="205">IF($E899 = 2, $M899, 0)</f>
        <v>0</v>
      </c>
      <c r="O899">
        <f t="shared" ref="O899:O962" si="206">IF($E899 = 3, $M899, 0)</f>
        <v>0</v>
      </c>
      <c r="P899">
        <f t="shared" ref="P899:P962" si="207">IF($E899 = 4, $M899, 0)</f>
        <v>0</v>
      </c>
      <c r="Q899">
        <f t="shared" ref="Q899:Q962" si="208">IF($E899 = 5, $M899, 0)</f>
        <v>0</v>
      </c>
      <c r="R899">
        <f t="shared" ref="R899:R962" si="209">IF($E899 = 6, $M899, 0)</f>
        <v>554.5</v>
      </c>
      <c r="S899">
        <f t="shared" ref="S899:S962" si="210">$C899+$D899</f>
        <v>14.5</v>
      </c>
    </row>
    <row r="900" spans="1:19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  <c r="F900">
        <f t="shared" si="197"/>
        <v>25</v>
      </c>
      <c r="G900">
        <f t="shared" si="198"/>
        <v>0</v>
      </c>
      <c r="H900">
        <f t="shared" si="199"/>
        <v>0</v>
      </c>
      <c r="I900">
        <f t="shared" si="200"/>
        <v>0</v>
      </c>
      <c r="J900">
        <f t="shared" si="201"/>
        <v>25</v>
      </c>
      <c r="K900">
        <f t="shared" si="202"/>
        <v>0</v>
      </c>
      <c r="L900">
        <f t="shared" si="203"/>
        <v>1250</v>
      </c>
      <c r="M900">
        <f t="shared" si="204"/>
        <v>1259.06</v>
      </c>
      <c r="N900">
        <f t="shared" si="205"/>
        <v>0</v>
      </c>
      <c r="O900">
        <f t="shared" si="206"/>
        <v>0</v>
      </c>
      <c r="P900">
        <f t="shared" si="207"/>
        <v>0</v>
      </c>
      <c r="Q900">
        <f t="shared" si="208"/>
        <v>1259.06</v>
      </c>
      <c r="R900">
        <f t="shared" si="209"/>
        <v>0</v>
      </c>
      <c r="S900">
        <f t="shared" si="210"/>
        <v>9.06</v>
      </c>
    </row>
    <row r="901" spans="1:19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  <c r="F901">
        <f t="shared" si="197"/>
        <v>21</v>
      </c>
      <c r="G901">
        <f t="shared" si="198"/>
        <v>21</v>
      </c>
      <c r="H901">
        <f t="shared" si="199"/>
        <v>0</v>
      </c>
      <c r="I901">
        <f t="shared" si="200"/>
        <v>0</v>
      </c>
      <c r="J901">
        <f t="shared" si="201"/>
        <v>0</v>
      </c>
      <c r="K901">
        <f t="shared" si="202"/>
        <v>0</v>
      </c>
      <c r="L901">
        <f t="shared" si="203"/>
        <v>420</v>
      </c>
      <c r="M901">
        <f t="shared" si="204"/>
        <v>427.5</v>
      </c>
      <c r="N901">
        <f t="shared" si="205"/>
        <v>427.5</v>
      </c>
      <c r="O901">
        <f t="shared" si="206"/>
        <v>0</v>
      </c>
      <c r="P901">
        <f t="shared" si="207"/>
        <v>0</v>
      </c>
      <c r="Q901">
        <f t="shared" si="208"/>
        <v>0</v>
      </c>
      <c r="R901">
        <f t="shared" si="209"/>
        <v>0</v>
      </c>
      <c r="S901">
        <f t="shared" si="210"/>
        <v>7.5</v>
      </c>
    </row>
    <row r="902" spans="1:19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  <c r="F902">
        <f t="shared" si="197"/>
        <v>15</v>
      </c>
      <c r="G902">
        <f t="shared" si="198"/>
        <v>0</v>
      </c>
      <c r="H902">
        <f t="shared" si="199"/>
        <v>0</v>
      </c>
      <c r="I902">
        <f t="shared" si="200"/>
        <v>0</v>
      </c>
      <c r="J902">
        <f t="shared" si="201"/>
        <v>0</v>
      </c>
      <c r="K902">
        <f t="shared" si="202"/>
        <v>15</v>
      </c>
      <c r="L902">
        <f t="shared" si="203"/>
        <v>900</v>
      </c>
      <c r="M902">
        <f t="shared" si="204"/>
        <v>910</v>
      </c>
      <c r="N902">
        <f t="shared" si="205"/>
        <v>0</v>
      </c>
      <c r="O902">
        <f t="shared" si="206"/>
        <v>0</v>
      </c>
      <c r="P902">
        <f t="shared" si="207"/>
        <v>0</v>
      </c>
      <c r="Q902">
        <f t="shared" si="208"/>
        <v>0</v>
      </c>
      <c r="R902">
        <f t="shared" si="209"/>
        <v>910</v>
      </c>
      <c r="S902">
        <f t="shared" si="210"/>
        <v>10</v>
      </c>
    </row>
    <row r="903" spans="1:19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  <c r="F903">
        <f t="shared" si="197"/>
        <v>24</v>
      </c>
      <c r="G903">
        <f t="shared" si="198"/>
        <v>0</v>
      </c>
      <c r="H903">
        <f t="shared" si="199"/>
        <v>0</v>
      </c>
      <c r="I903">
        <f t="shared" si="200"/>
        <v>24</v>
      </c>
      <c r="J903">
        <f t="shared" si="201"/>
        <v>0</v>
      </c>
      <c r="K903">
        <f t="shared" si="202"/>
        <v>0</v>
      </c>
      <c r="L903">
        <f t="shared" si="203"/>
        <v>960</v>
      </c>
      <c r="M903">
        <f t="shared" si="204"/>
        <v>971.71999999999991</v>
      </c>
      <c r="N903">
        <f t="shared" si="205"/>
        <v>0</v>
      </c>
      <c r="O903">
        <f t="shared" si="206"/>
        <v>0</v>
      </c>
      <c r="P903">
        <f t="shared" si="207"/>
        <v>971.71999999999991</v>
      </c>
      <c r="Q903">
        <f t="shared" si="208"/>
        <v>0</v>
      </c>
      <c r="R903">
        <f t="shared" si="209"/>
        <v>0</v>
      </c>
      <c r="S903">
        <f t="shared" si="210"/>
        <v>11.72</v>
      </c>
    </row>
    <row r="904" spans="1:19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  <c r="F904">
        <f t="shared" si="197"/>
        <v>13</v>
      </c>
      <c r="G904">
        <f t="shared" si="198"/>
        <v>0</v>
      </c>
      <c r="H904">
        <f t="shared" si="199"/>
        <v>0</v>
      </c>
      <c r="I904">
        <f t="shared" si="200"/>
        <v>13</v>
      </c>
      <c r="J904">
        <f t="shared" si="201"/>
        <v>0</v>
      </c>
      <c r="K904">
        <f t="shared" si="202"/>
        <v>0</v>
      </c>
      <c r="L904">
        <f t="shared" si="203"/>
        <v>520</v>
      </c>
      <c r="M904">
        <f t="shared" si="204"/>
        <v>531.74</v>
      </c>
      <c r="N904">
        <f t="shared" si="205"/>
        <v>0</v>
      </c>
      <c r="O904">
        <f t="shared" si="206"/>
        <v>0</v>
      </c>
      <c r="P904">
        <f t="shared" si="207"/>
        <v>531.74</v>
      </c>
      <c r="Q904">
        <f t="shared" si="208"/>
        <v>0</v>
      </c>
      <c r="R904">
        <f t="shared" si="209"/>
        <v>0</v>
      </c>
      <c r="S904">
        <f t="shared" si="210"/>
        <v>11.74</v>
      </c>
    </row>
    <row r="905" spans="1:19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  <c r="F905">
        <f t="shared" si="197"/>
        <v>6</v>
      </c>
      <c r="G905">
        <f t="shared" si="198"/>
        <v>0</v>
      </c>
      <c r="H905">
        <f t="shared" si="199"/>
        <v>6</v>
      </c>
      <c r="I905">
        <f t="shared" si="200"/>
        <v>0</v>
      </c>
      <c r="J905">
        <f t="shared" si="201"/>
        <v>0</v>
      </c>
      <c r="K905">
        <f t="shared" si="202"/>
        <v>0</v>
      </c>
      <c r="L905">
        <f t="shared" si="203"/>
        <v>180</v>
      </c>
      <c r="M905">
        <f t="shared" si="204"/>
        <v>187.54</v>
      </c>
      <c r="N905">
        <f t="shared" si="205"/>
        <v>0</v>
      </c>
      <c r="O905">
        <f t="shared" si="206"/>
        <v>187.54</v>
      </c>
      <c r="P905">
        <f t="shared" si="207"/>
        <v>0</v>
      </c>
      <c r="Q905">
        <f t="shared" si="208"/>
        <v>0</v>
      </c>
      <c r="R905">
        <f t="shared" si="209"/>
        <v>0</v>
      </c>
      <c r="S905">
        <f t="shared" si="210"/>
        <v>7.54</v>
      </c>
    </row>
    <row r="906" spans="1:19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  <c r="F906">
        <f t="shared" si="197"/>
        <v>11</v>
      </c>
      <c r="G906">
        <f t="shared" si="198"/>
        <v>11</v>
      </c>
      <c r="H906">
        <f t="shared" si="199"/>
        <v>0</v>
      </c>
      <c r="I906">
        <f t="shared" si="200"/>
        <v>0</v>
      </c>
      <c r="J906">
        <f t="shared" si="201"/>
        <v>0</v>
      </c>
      <c r="K906">
        <f t="shared" si="202"/>
        <v>0</v>
      </c>
      <c r="L906">
        <f t="shared" si="203"/>
        <v>220</v>
      </c>
      <c r="M906">
        <f t="shared" si="204"/>
        <v>227.49</v>
      </c>
      <c r="N906">
        <f t="shared" si="205"/>
        <v>227.49</v>
      </c>
      <c r="O906">
        <f t="shared" si="206"/>
        <v>0</v>
      </c>
      <c r="P906">
        <f t="shared" si="207"/>
        <v>0</v>
      </c>
      <c r="Q906">
        <f t="shared" si="208"/>
        <v>0</v>
      </c>
      <c r="R906">
        <f t="shared" si="209"/>
        <v>0</v>
      </c>
      <c r="S906">
        <f t="shared" si="210"/>
        <v>7.49</v>
      </c>
    </row>
    <row r="907" spans="1:19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  <c r="F907">
        <f t="shared" si="197"/>
        <v>7</v>
      </c>
      <c r="G907">
        <f t="shared" si="198"/>
        <v>0</v>
      </c>
      <c r="H907">
        <f t="shared" si="199"/>
        <v>0</v>
      </c>
      <c r="I907">
        <f t="shared" si="200"/>
        <v>7</v>
      </c>
      <c r="J907">
        <f t="shared" si="201"/>
        <v>0</v>
      </c>
      <c r="K907">
        <f t="shared" si="202"/>
        <v>0</v>
      </c>
      <c r="L907">
        <f t="shared" si="203"/>
        <v>280</v>
      </c>
      <c r="M907">
        <f t="shared" si="204"/>
        <v>288.88</v>
      </c>
      <c r="N907">
        <f t="shared" si="205"/>
        <v>0</v>
      </c>
      <c r="O907">
        <f t="shared" si="206"/>
        <v>0</v>
      </c>
      <c r="P907">
        <f t="shared" si="207"/>
        <v>288.88</v>
      </c>
      <c r="Q907">
        <f t="shared" si="208"/>
        <v>0</v>
      </c>
      <c r="R907">
        <f t="shared" si="209"/>
        <v>0</v>
      </c>
      <c r="S907">
        <f t="shared" si="210"/>
        <v>8.8800000000000008</v>
      </c>
    </row>
    <row r="908" spans="1:19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  <c r="F908">
        <f t="shared" si="197"/>
        <v>9</v>
      </c>
      <c r="G908">
        <f t="shared" si="198"/>
        <v>9</v>
      </c>
      <c r="H908">
        <f t="shared" si="199"/>
        <v>0</v>
      </c>
      <c r="I908">
        <f t="shared" si="200"/>
        <v>0</v>
      </c>
      <c r="J908">
        <f t="shared" si="201"/>
        <v>0</v>
      </c>
      <c r="K908">
        <f t="shared" si="202"/>
        <v>0</v>
      </c>
      <c r="L908">
        <f t="shared" si="203"/>
        <v>180</v>
      </c>
      <c r="M908">
        <f t="shared" si="204"/>
        <v>188.60999999999999</v>
      </c>
      <c r="N908">
        <f t="shared" si="205"/>
        <v>188.60999999999999</v>
      </c>
      <c r="O908">
        <f t="shared" si="206"/>
        <v>0</v>
      </c>
      <c r="P908">
        <f t="shared" si="207"/>
        <v>0</v>
      </c>
      <c r="Q908">
        <f t="shared" si="208"/>
        <v>0</v>
      </c>
      <c r="R908">
        <f t="shared" si="209"/>
        <v>0</v>
      </c>
      <c r="S908">
        <f t="shared" si="210"/>
        <v>8.6100000000000012</v>
      </c>
    </row>
    <row r="909" spans="1:19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  <c r="F909">
        <f t="shared" si="197"/>
        <v>11</v>
      </c>
      <c r="G909">
        <f t="shared" si="198"/>
        <v>0</v>
      </c>
      <c r="H909">
        <f t="shared" si="199"/>
        <v>11</v>
      </c>
      <c r="I909">
        <f t="shared" si="200"/>
        <v>0</v>
      </c>
      <c r="J909">
        <f t="shared" si="201"/>
        <v>0</v>
      </c>
      <c r="K909">
        <f t="shared" si="202"/>
        <v>0</v>
      </c>
      <c r="L909">
        <f t="shared" si="203"/>
        <v>330</v>
      </c>
      <c r="M909">
        <f t="shared" si="204"/>
        <v>341.72</v>
      </c>
      <c r="N909">
        <f t="shared" si="205"/>
        <v>0</v>
      </c>
      <c r="O909">
        <f t="shared" si="206"/>
        <v>341.72</v>
      </c>
      <c r="P909">
        <f t="shared" si="207"/>
        <v>0</v>
      </c>
      <c r="Q909">
        <f t="shared" si="208"/>
        <v>0</v>
      </c>
      <c r="R909">
        <f t="shared" si="209"/>
        <v>0</v>
      </c>
      <c r="S909">
        <f t="shared" si="210"/>
        <v>11.72</v>
      </c>
    </row>
    <row r="910" spans="1:19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  <c r="F910">
        <f t="shared" si="197"/>
        <v>12</v>
      </c>
      <c r="G910">
        <f t="shared" si="198"/>
        <v>12</v>
      </c>
      <c r="H910">
        <f t="shared" si="199"/>
        <v>0</v>
      </c>
      <c r="I910">
        <f t="shared" si="200"/>
        <v>0</v>
      </c>
      <c r="J910">
        <f t="shared" si="201"/>
        <v>0</v>
      </c>
      <c r="K910">
        <f t="shared" si="202"/>
        <v>0</v>
      </c>
      <c r="L910">
        <f t="shared" si="203"/>
        <v>240</v>
      </c>
      <c r="M910">
        <f t="shared" si="204"/>
        <v>250</v>
      </c>
      <c r="N910">
        <f t="shared" si="205"/>
        <v>250</v>
      </c>
      <c r="O910">
        <f t="shared" si="206"/>
        <v>0</v>
      </c>
      <c r="P910">
        <f t="shared" si="207"/>
        <v>0</v>
      </c>
      <c r="Q910">
        <f t="shared" si="208"/>
        <v>0</v>
      </c>
      <c r="R910">
        <f t="shared" si="209"/>
        <v>0</v>
      </c>
      <c r="S910">
        <f t="shared" si="210"/>
        <v>10</v>
      </c>
    </row>
    <row r="911" spans="1:19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  <c r="F911">
        <f t="shared" si="197"/>
        <v>20</v>
      </c>
      <c r="G911">
        <f t="shared" si="198"/>
        <v>20</v>
      </c>
      <c r="H911">
        <f t="shared" si="199"/>
        <v>0</v>
      </c>
      <c r="I911">
        <f t="shared" si="200"/>
        <v>0</v>
      </c>
      <c r="J911">
        <f t="shared" si="201"/>
        <v>0</v>
      </c>
      <c r="K911">
        <f t="shared" si="202"/>
        <v>0</v>
      </c>
      <c r="L911">
        <f t="shared" si="203"/>
        <v>400</v>
      </c>
      <c r="M911">
        <f t="shared" si="204"/>
        <v>413.40999999999997</v>
      </c>
      <c r="N911">
        <f t="shared" si="205"/>
        <v>413.40999999999997</v>
      </c>
      <c r="O911">
        <f t="shared" si="206"/>
        <v>0</v>
      </c>
      <c r="P911">
        <f t="shared" si="207"/>
        <v>0</v>
      </c>
      <c r="Q911">
        <f t="shared" si="208"/>
        <v>0</v>
      </c>
      <c r="R911">
        <f t="shared" si="209"/>
        <v>0</v>
      </c>
      <c r="S911">
        <f t="shared" si="210"/>
        <v>13.41</v>
      </c>
    </row>
    <row r="912" spans="1:19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  <c r="F912">
        <f t="shared" si="197"/>
        <v>24</v>
      </c>
      <c r="G912">
        <f t="shared" si="198"/>
        <v>0</v>
      </c>
      <c r="H912">
        <f t="shared" si="199"/>
        <v>0</v>
      </c>
      <c r="I912">
        <f t="shared" si="200"/>
        <v>24</v>
      </c>
      <c r="J912">
        <f t="shared" si="201"/>
        <v>0</v>
      </c>
      <c r="K912">
        <f t="shared" si="202"/>
        <v>0</v>
      </c>
      <c r="L912">
        <f t="shared" si="203"/>
        <v>960</v>
      </c>
      <c r="M912">
        <f t="shared" si="204"/>
        <v>966.93</v>
      </c>
      <c r="N912">
        <f t="shared" si="205"/>
        <v>0</v>
      </c>
      <c r="O912">
        <f t="shared" si="206"/>
        <v>0</v>
      </c>
      <c r="P912">
        <f t="shared" si="207"/>
        <v>966.93</v>
      </c>
      <c r="Q912">
        <f t="shared" si="208"/>
        <v>0</v>
      </c>
      <c r="R912">
        <f t="shared" si="209"/>
        <v>0</v>
      </c>
      <c r="S912">
        <f t="shared" si="210"/>
        <v>6.93</v>
      </c>
    </row>
    <row r="913" spans="1:19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  <c r="F913">
        <f t="shared" si="197"/>
        <v>28</v>
      </c>
      <c r="G913">
        <f t="shared" si="198"/>
        <v>28</v>
      </c>
      <c r="H913">
        <f t="shared" si="199"/>
        <v>0</v>
      </c>
      <c r="I913">
        <f t="shared" si="200"/>
        <v>0</v>
      </c>
      <c r="J913">
        <f t="shared" si="201"/>
        <v>0</v>
      </c>
      <c r="K913">
        <f t="shared" si="202"/>
        <v>0</v>
      </c>
      <c r="L913">
        <f t="shared" si="203"/>
        <v>560</v>
      </c>
      <c r="M913">
        <f t="shared" si="204"/>
        <v>566.92999999999995</v>
      </c>
      <c r="N913">
        <f t="shared" si="205"/>
        <v>566.92999999999995</v>
      </c>
      <c r="O913">
        <f t="shared" si="206"/>
        <v>0</v>
      </c>
      <c r="P913">
        <f t="shared" si="207"/>
        <v>0</v>
      </c>
      <c r="Q913">
        <f t="shared" si="208"/>
        <v>0</v>
      </c>
      <c r="R913">
        <f t="shared" si="209"/>
        <v>0</v>
      </c>
      <c r="S913">
        <f t="shared" si="210"/>
        <v>6.93</v>
      </c>
    </row>
    <row r="914" spans="1:19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  <c r="F914">
        <f t="shared" si="197"/>
        <v>7</v>
      </c>
      <c r="G914">
        <f t="shared" si="198"/>
        <v>0</v>
      </c>
      <c r="H914">
        <f t="shared" si="199"/>
        <v>0</v>
      </c>
      <c r="I914">
        <f t="shared" si="200"/>
        <v>7</v>
      </c>
      <c r="J914">
        <f t="shared" si="201"/>
        <v>0</v>
      </c>
      <c r="K914">
        <f t="shared" si="202"/>
        <v>0</v>
      </c>
      <c r="L914">
        <f t="shared" si="203"/>
        <v>280</v>
      </c>
      <c r="M914">
        <f t="shared" si="204"/>
        <v>289.3</v>
      </c>
      <c r="N914">
        <f t="shared" si="205"/>
        <v>0</v>
      </c>
      <c r="O914">
        <f t="shared" si="206"/>
        <v>0</v>
      </c>
      <c r="P914">
        <f t="shared" si="207"/>
        <v>289.3</v>
      </c>
      <c r="Q914">
        <f t="shared" si="208"/>
        <v>0</v>
      </c>
      <c r="R914">
        <f t="shared" si="209"/>
        <v>0</v>
      </c>
      <c r="S914">
        <f t="shared" si="210"/>
        <v>9.3000000000000007</v>
      </c>
    </row>
    <row r="915" spans="1:19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  <c r="F915">
        <f t="shared" si="197"/>
        <v>21</v>
      </c>
      <c r="G915">
        <f t="shared" si="198"/>
        <v>0</v>
      </c>
      <c r="H915">
        <f t="shared" si="199"/>
        <v>0</v>
      </c>
      <c r="I915">
        <f t="shared" si="200"/>
        <v>0</v>
      </c>
      <c r="J915">
        <f t="shared" si="201"/>
        <v>21</v>
      </c>
      <c r="K915">
        <f t="shared" si="202"/>
        <v>0</v>
      </c>
      <c r="L915">
        <f t="shared" si="203"/>
        <v>1050</v>
      </c>
      <c r="M915">
        <f t="shared" si="204"/>
        <v>1054.3599999999999</v>
      </c>
      <c r="N915">
        <f t="shared" si="205"/>
        <v>0</v>
      </c>
      <c r="O915">
        <f t="shared" si="206"/>
        <v>0</v>
      </c>
      <c r="P915">
        <f t="shared" si="207"/>
        <v>0</v>
      </c>
      <c r="Q915">
        <f t="shared" si="208"/>
        <v>1054.3599999999999</v>
      </c>
      <c r="R915">
        <f t="shared" si="209"/>
        <v>0</v>
      </c>
      <c r="S915">
        <f t="shared" si="210"/>
        <v>4.3600000000000003</v>
      </c>
    </row>
    <row r="916" spans="1:19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  <c r="F916">
        <f t="shared" si="197"/>
        <v>10</v>
      </c>
      <c r="G916">
        <f t="shared" si="198"/>
        <v>10</v>
      </c>
      <c r="H916">
        <f t="shared" si="199"/>
        <v>0</v>
      </c>
      <c r="I916">
        <f t="shared" si="200"/>
        <v>0</v>
      </c>
      <c r="J916">
        <f t="shared" si="201"/>
        <v>0</v>
      </c>
      <c r="K916">
        <f t="shared" si="202"/>
        <v>0</v>
      </c>
      <c r="L916">
        <f t="shared" si="203"/>
        <v>200</v>
      </c>
      <c r="M916">
        <f t="shared" si="204"/>
        <v>207.25</v>
      </c>
      <c r="N916">
        <f t="shared" si="205"/>
        <v>207.25</v>
      </c>
      <c r="O916">
        <f t="shared" si="206"/>
        <v>0</v>
      </c>
      <c r="P916">
        <f t="shared" si="207"/>
        <v>0</v>
      </c>
      <c r="Q916">
        <f t="shared" si="208"/>
        <v>0</v>
      </c>
      <c r="R916">
        <f t="shared" si="209"/>
        <v>0</v>
      </c>
      <c r="S916">
        <f t="shared" si="210"/>
        <v>7.25</v>
      </c>
    </row>
    <row r="917" spans="1:19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  <c r="F917">
        <f t="shared" si="197"/>
        <v>9</v>
      </c>
      <c r="G917">
        <f t="shared" si="198"/>
        <v>0</v>
      </c>
      <c r="H917">
        <f t="shared" si="199"/>
        <v>0</v>
      </c>
      <c r="I917">
        <f t="shared" si="200"/>
        <v>9</v>
      </c>
      <c r="J917">
        <f t="shared" si="201"/>
        <v>0</v>
      </c>
      <c r="K917">
        <f t="shared" si="202"/>
        <v>0</v>
      </c>
      <c r="L917">
        <f t="shared" si="203"/>
        <v>360</v>
      </c>
      <c r="M917">
        <f t="shared" si="204"/>
        <v>374.69</v>
      </c>
      <c r="N917">
        <f t="shared" si="205"/>
        <v>0</v>
      </c>
      <c r="O917">
        <f t="shared" si="206"/>
        <v>0</v>
      </c>
      <c r="P917">
        <f t="shared" si="207"/>
        <v>374.69</v>
      </c>
      <c r="Q917">
        <f t="shared" si="208"/>
        <v>0</v>
      </c>
      <c r="R917">
        <f t="shared" si="209"/>
        <v>0</v>
      </c>
      <c r="S917">
        <f t="shared" si="210"/>
        <v>14.690000000000001</v>
      </c>
    </row>
    <row r="918" spans="1:19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  <c r="F918">
        <f t="shared" si="197"/>
        <v>28</v>
      </c>
      <c r="G918">
        <f t="shared" si="198"/>
        <v>0</v>
      </c>
      <c r="H918">
        <f t="shared" si="199"/>
        <v>0</v>
      </c>
      <c r="I918">
        <f t="shared" si="200"/>
        <v>0</v>
      </c>
      <c r="J918">
        <f t="shared" si="201"/>
        <v>28</v>
      </c>
      <c r="K918">
        <f t="shared" si="202"/>
        <v>0</v>
      </c>
      <c r="L918">
        <f t="shared" si="203"/>
        <v>1400</v>
      </c>
      <c r="M918">
        <f t="shared" si="204"/>
        <v>1405.7900000000002</v>
      </c>
      <c r="N918">
        <f t="shared" si="205"/>
        <v>0</v>
      </c>
      <c r="O918">
        <f t="shared" si="206"/>
        <v>0</v>
      </c>
      <c r="P918">
        <f t="shared" si="207"/>
        <v>0</v>
      </c>
      <c r="Q918">
        <f t="shared" si="208"/>
        <v>1405.7900000000002</v>
      </c>
      <c r="R918">
        <f t="shared" si="209"/>
        <v>0</v>
      </c>
      <c r="S918">
        <f t="shared" si="210"/>
        <v>5.79</v>
      </c>
    </row>
    <row r="919" spans="1:19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  <c r="F919">
        <f t="shared" si="197"/>
        <v>13</v>
      </c>
      <c r="G919">
        <f t="shared" si="198"/>
        <v>0</v>
      </c>
      <c r="H919">
        <f t="shared" si="199"/>
        <v>13</v>
      </c>
      <c r="I919">
        <f t="shared" si="200"/>
        <v>0</v>
      </c>
      <c r="J919">
        <f t="shared" si="201"/>
        <v>0</v>
      </c>
      <c r="K919">
        <f t="shared" si="202"/>
        <v>0</v>
      </c>
      <c r="L919">
        <f t="shared" si="203"/>
        <v>390</v>
      </c>
      <c r="M919">
        <f t="shared" si="204"/>
        <v>395.82</v>
      </c>
      <c r="N919">
        <f t="shared" si="205"/>
        <v>0</v>
      </c>
      <c r="O919">
        <f t="shared" si="206"/>
        <v>395.82</v>
      </c>
      <c r="P919">
        <f t="shared" si="207"/>
        <v>0</v>
      </c>
      <c r="Q919">
        <f t="shared" si="208"/>
        <v>0</v>
      </c>
      <c r="R919">
        <f t="shared" si="209"/>
        <v>0</v>
      </c>
      <c r="S919">
        <f t="shared" si="210"/>
        <v>5.82</v>
      </c>
    </row>
    <row r="920" spans="1:19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  <c r="F920">
        <f t="shared" si="197"/>
        <v>7</v>
      </c>
      <c r="G920">
        <f t="shared" si="198"/>
        <v>7</v>
      </c>
      <c r="H920">
        <f t="shared" si="199"/>
        <v>0</v>
      </c>
      <c r="I920">
        <f t="shared" si="200"/>
        <v>0</v>
      </c>
      <c r="J920">
        <f t="shared" si="201"/>
        <v>0</v>
      </c>
      <c r="K920">
        <f t="shared" si="202"/>
        <v>0</v>
      </c>
      <c r="L920">
        <f t="shared" si="203"/>
        <v>140</v>
      </c>
      <c r="M920">
        <f t="shared" si="204"/>
        <v>152</v>
      </c>
      <c r="N920">
        <f t="shared" si="205"/>
        <v>152</v>
      </c>
      <c r="O920">
        <f t="shared" si="206"/>
        <v>0</v>
      </c>
      <c r="P920">
        <f t="shared" si="207"/>
        <v>0</v>
      </c>
      <c r="Q920">
        <f t="shared" si="208"/>
        <v>0</v>
      </c>
      <c r="R920">
        <f t="shared" si="209"/>
        <v>0</v>
      </c>
      <c r="S920">
        <f t="shared" si="210"/>
        <v>12</v>
      </c>
    </row>
    <row r="921" spans="1:19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  <c r="F921">
        <f t="shared" si="197"/>
        <v>19</v>
      </c>
      <c r="G921">
        <f t="shared" si="198"/>
        <v>0</v>
      </c>
      <c r="H921">
        <f t="shared" si="199"/>
        <v>19</v>
      </c>
      <c r="I921">
        <f t="shared" si="200"/>
        <v>0</v>
      </c>
      <c r="J921">
        <f t="shared" si="201"/>
        <v>0</v>
      </c>
      <c r="K921">
        <f t="shared" si="202"/>
        <v>0</v>
      </c>
      <c r="L921">
        <f t="shared" si="203"/>
        <v>570</v>
      </c>
      <c r="M921">
        <f t="shared" si="204"/>
        <v>583.36</v>
      </c>
      <c r="N921">
        <f t="shared" si="205"/>
        <v>0</v>
      </c>
      <c r="O921">
        <f t="shared" si="206"/>
        <v>583.36</v>
      </c>
      <c r="P921">
        <f t="shared" si="207"/>
        <v>0</v>
      </c>
      <c r="Q921">
        <f t="shared" si="208"/>
        <v>0</v>
      </c>
      <c r="R921">
        <f t="shared" si="209"/>
        <v>0</v>
      </c>
      <c r="S921">
        <f t="shared" si="210"/>
        <v>13.36</v>
      </c>
    </row>
    <row r="922" spans="1:19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  <c r="F922">
        <f t="shared" si="197"/>
        <v>3</v>
      </c>
      <c r="G922">
        <f t="shared" si="198"/>
        <v>0</v>
      </c>
      <c r="H922">
        <f t="shared" si="199"/>
        <v>3</v>
      </c>
      <c r="I922">
        <f t="shared" si="200"/>
        <v>0</v>
      </c>
      <c r="J922">
        <f t="shared" si="201"/>
        <v>0</v>
      </c>
      <c r="K922">
        <f t="shared" si="202"/>
        <v>0</v>
      </c>
      <c r="L922">
        <f t="shared" si="203"/>
        <v>90</v>
      </c>
      <c r="M922">
        <f t="shared" si="204"/>
        <v>94.36</v>
      </c>
      <c r="N922">
        <f t="shared" si="205"/>
        <v>0</v>
      </c>
      <c r="O922">
        <f t="shared" si="206"/>
        <v>94.36</v>
      </c>
      <c r="P922">
        <f t="shared" si="207"/>
        <v>0</v>
      </c>
      <c r="Q922">
        <f t="shared" si="208"/>
        <v>0</v>
      </c>
      <c r="R922">
        <f t="shared" si="209"/>
        <v>0</v>
      </c>
      <c r="S922">
        <f t="shared" si="210"/>
        <v>4.3600000000000003</v>
      </c>
    </row>
    <row r="923" spans="1:19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  <c r="F923">
        <f t="shared" si="197"/>
        <v>12</v>
      </c>
      <c r="G923">
        <f t="shared" si="198"/>
        <v>0</v>
      </c>
      <c r="H923">
        <f t="shared" si="199"/>
        <v>12</v>
      </c>
      <c r="I923">
        <f t="shared" si="200"/>
        <v>0</v>
      </c>
      <c r="J923">
        <f t="shared" si="201"/>
        <v>0</v>
      </c>
      <c r="K923">
        <f t="shared" si="202"/>
        <v>0</v>
      </c>
      <c r="L923">
        <f t="shared" si="203"/>
        <v>360</v>
      </c>
      <c r="M923">
        <f t="shared" si="204"/>
        <v>372.55</v>
      </c>
      <c r="N923">
        <f t="shared" si="205"/>
        <v>0</v>
      </c>
      <c r="O923">
        <f t="shared" si="206"/>
        <v>372.55</v>
      </c>
      <c r="P923">
        <f t="shared" si="207"/>
        <v>0</v>
      </c>
      <c r="Q923">
        <f t="shared" si="208"/>
        <v>0</v>
      </c>
      <c r="R923">
        <f t="shared" si="209"/>
        <v>0</v>
      </c>
      <c r="S923">
        <f t="shared" si="210"/>
        <v>12.55</v>
      </c>
    </row>
    <row r="924" spans="1:19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  <c r="F924">
        <f t="shared" si="197"/>
        <v>26</v>
      </c>
      <c r="G924">
        <f t="shared" si="198"/>
        <v>0</v>
      </c>
      <c r="H924">
        <f t="shared" si="199"/>
        <v>0</v>
      </c>
      <c r="I924">
        <f t="shared" si="200"/>
        <v>0</v>
      </c>
      <c r="J924">
        <f t="shared" si="201"/>
        <v>26</v>
      </c>
      <c r="K924">
        <f t="shared" si="202"/>
        <v>0</v>
      </c>
      <c r="L924">
        <f t="shared" si="203"/>
        <v>1300</v>
      </c>
      <c r="M924">
        <f t="shared" si="204"/>
        <v>1314.5</v>
      </c>
      <c r="N924">
        <f t="shared" si="205"/>
        <v>0</v>
      </c>
      <c r="O924">
        <f t="shared" si="206"/>
        <v>0</v>
      </c>
      <c r="P924">
        <f t="shared" si="207"/>
        <v>0</v>
      </c>
      <c r="Q924">
        <f t="shared" si="208"/>
        <v>1314.5</v>
      </c>
      <c r="R924">
        <f t="shared" si="209"/>
        <v>0</v>
      </c>
      <c r="S924">
        <f t="shared" si="210"/>
        <v>14.5</v>
      </c>
    </row>
    <row r="925" spans="1:19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  <c r="F925">
        <f t="shared" si="197"/>
        <v>25</v>
      </c>
      <c r="G925">
        <f t="shared" si="198"/>
        <v>0</v>
      </c>
      <c r="H925">
        <f t="shared" si="199"/>
        <v>25</v>
      </c>
      <c r="I925">
        <f t="shared" si="200"/>
        <v>0</v>
      </c>
      <c r="J925">
        <f t="shared" si="201"/>
        <v>0</v>
      </c>
      <c r="K925">
        <f t="shared" si="202"/>
        <v>0</v>
      </c>
      <c r="L925">
        <f t="shared" si="203"/>
        <v>750</v>
      </c>
      <c r="M925">
        <f t="shared" si="204"/>
        <v>756.39</v>
      </c>
      <c r="N925">
        <f t="shared" si="205"/>
        <v>0</v>
      </c>
      <c r="O925">
        <f t="shared" si="206"/>
        <v>756.39</v>
      </c>
      <c r="P925">
        <f t="shared" si="207"/>
        <v>0</v>
      </c>
      <c r="Q925">
        <f t="shared" si="208"/>
        <v>0</v>
      </c>
      <c r="R925">
        <f t="shared" si="209"/>
        <v>0</v>
      </c>
      <c r="S925">
        <f t="shared" si="210"/>
        <v>6.3900000000000006</v>
      </c>
    </row>
    <row r="926" spans="1:19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  <c r="F926">
        <f t="shared" si="197"/>
        <v>23</v>
      </c>
      <c r="G926">
        <f t="shared" si="198"/>
        <v>23</v>
      </c>
      <c r="H926">
        <f t="shared" si="199"/>
        <v>0</v>
      </c>
      <c r="I926">
        <f t="shared" si="200"/>
        <v>0</v>
      </c>
      <c r="J926">
        <f t="shared" si="201"/>
        <v>0</v>
      </c>
      <c r="K926">
        <f t="shared" si="202"/>
        <v>0</v>
      </c>
      <c r="L926">
        <f t="shared" si="203"/>
        <v>460</v>
      </c>
      <c r="M926">
        <f t="shared" si="204"/>
        <v>468.76000000000005</v>
      </c>
      <c r="N926">
        <f t="shared" si="205"/>
        <v>468.76000000000005</v>
      </c>
      <c r="O926">
        <f t="shared" si="206"/>
        <v>0</v>
      </c>
      <c r="P926">
        <f t="shared" si="207"/>
        <v>0</v>
      </c>
      <c r="Q926">
        <f t="shared" si="208"/>
        <v>0</v>
      </c>
      <c r="R926">
        <f t="shared" si="209"/>
        <v>0</v>
      </c>
      <c r="S926">
        <f t="shared" si="210"/>
        <v>8.76</v>
      </c>
    </row>
    <row r="927" spans="1:19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  <c r="F927">
        <f t="shared" si="197"/>
        <v>18</v>
      </c>
      <c r="G927">
        <f t="shared" si="198"/>
        <v>18</v>
      </c>
      <c r="H927">
        <f t="shared" si="199"/>
        <v>0</v>
      </c>
      <c r="I927">
        <f t="shared" si="200"/>
        <v>0</v>
      </c>
      <c r="J927">
        <f t="shared" si="201"/>
        <v>0</v>
      </c>
      <c r="K927">
        <f t="shared" si="202"/>
        <v>0</v>
      </c>
      <c r="L927">
        <f t="shared" si="203"/>
        <v>360</v>
      </c>
      <c r="M927">
        <f t="shared" si="204"/>
        <v>367.75</v>
      </c>
      <c r="N927">
        <f t="shared" si="205"/>
        <v>367.75</v>
      </c>
      <c r="O927">
        <f t="shared" si="206"/>
        <v>0</v>
      </c>
      <c r="P927">
        <f t="shared" si="207"/>
        <v>0</v>
      </c>
      <c r="Q927">
        <f t="shared" si="208"/>
        <v>0</v>
      </c>
      <c r="R927">
        <f t="shared" si="209"/>
        <v>0</v>
      </c>
      <c r="S927">
        <f t="shared" si="210"/>
        <v>7.75</v>
      </c>
    </row>
    <row r="928" spans="1:19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  <c r="F928">
        <f t="shared" si="197"/>
        <v>6</v>
      </c>
      <c r="G928">
        <f t="shared" si="198"/>
        <v>0</v>
      </c>
      <c r="H928">
        <f t="shared" si="199"/>
        <v>0</v>
      </c>
      <c r="I928">
        <f t="shared" si="200"/>
        <v>6</v>
      </c>
      <c r="J928">
        <f t="shared" si="201"/>
        <v>0</v>
      </c>
      <c r="K928">
        <f t="shared" si="202"/>
        <v>0</v>
      </c>
      <c r="L928">
        <f t="shared" si="203"/>
        <v>240</v>
      </c>
      <c r="M928">
        <f t="shared" si="204"/>
        <v>254.37</v>
      </c>
      <c r="N928">
        <f t="shared" si="205"/>
        <v>0</v>
      </c>
      <c r="O928">
        <f t="shared" si="206"/>
        <v>0</v>
      </c>
      <c r="P928">
        <f t="shared" si="207"/>
        <v>254.37</v>
      </c>
      <c r="Q928">
        <f t="shared" si="208"/>
        <v>0</v>
      </c>
      <c r="R928">
        <f t="shared" si="209"/>
        <v>0</v>
      </c>
      <c r="S928">
        <f t="shared" si="210"/>
        <v>14.37</v>
      </c>
    </row>
    <row r="929" spans="1:19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  <c r="F929">
        <f t="shared" si="197"/>
        <v>3</v>
      </c>
      <c r="G929">
        <f t="shared" si="198"/>
        <v>3</v>
      </c>
      <c r="H929">
        <f t="shared" si="199"/>
        <v>0</v>
      </c>
      <c r="I929">
        <f t="shared" si="200"/>
        <v>0</v>
      </c>
      <c r="J929">
        <f t="shared" si="201"/>
        <v>0</v>
      </c>
      <c r="K929">
        <f t="shared" si="202"/>
        <v>0</v>
      </c>
      <c r="L929">
        <f t="shared" si="203"/>
        <v>60</v>
      </c>
      <c r="M929">
        <f t="shared" si="204"/>
        <v>73.36</v>
      </c>
      <c r="N929">
        <f t="shared" si="205"/>
        <v>73.36</v>
      </c>
      <c r="O929">
        <f t="shared" si="206"/>
        <v>0</v>
      </c>
      <c r="P929">
        <f t="shared" si="207"/>
        <v>0</v>
      </c>
      <c r="Q929">
        <f t="shared" si="208"/>
        <v>0</v>
      </c>
      <c r="R929">
        <f t="shared" si="209"/>
        <v>0</v>
      </c>
      <c r="S929">
        <f t="shared" si="210"/>
        <v>13.36</v>
      </c>
    </row>
    <row r="930" spans="1:19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  <c r="F930">
        <f t="shared" si="197"/>
        <v>26</v>
      </c>
      <c r="G930">
        <f t="shared" si="198"/>
        <v>0</v>
      </c>
      <c r="H930">
        <f t="shared" si="199"/>
        <v>0</v>
      </c>
      <c r="I930">
        <f t="shared" si="200"/>
        <v>0</v>
      </c>
      <c r="J930">
        <f t="shared" si="201"/>
        <v>0</v>
      </c>
      <c r="K930">
        <f t="shared" si="202"/>
        <v>26</v>
      </c>
      <c r="L930">
        <f t="shared" si="203"/>
        <v>1560</v>
      </c>
      <c r="M930">
        <f t="shared" si="204"/>
        <v>1568.6100000000001</v>
      </c>
      <c r="N930">
        <f t="shared" si="205"/>
        <v>0</v>
      </c>
      <c r="O930">
        <f t="shared" si="206"/>
        <v>0</v>
      </c>
      <c r="P930">
        <f t="shared" si="207"/>
        <v>0</v>
      </c>
      <c r="Q930">
        <f t="shared" si="208"/>
        <v>0</v>
      </c>
      <c r="R930">
        <f t="shared" si="209"/>
        <v>1568.6100000000001</v>
      </c>
      <c r="S930">
        <f t="shared" si="210"/>
        <v>8.6100000000000012</v>
      </c>
    </row>
    <row r="931" spans="1:19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  <c r="F931">
        <f t="shared" si="197"/>
        <v>7</v>
      </c>
      <c r="G931">
        <f t="shared" si="198"/>
        <v>0</v>
      </c>
      <c r="H931">
        <f t="shared" si="199"/>
        <v>0</v>
      </c>
      <c r="I931">
        <f t="shared" si="200"/>
        <v>7</v>
      </c>
      <c r="J931">
        <f t="shared" si="201"/>
        <v>0</v>
      </c>
      <c r="K931">
        <f t="shared" si="202"/>
        <v>0</v>
      </c>
      <c r="L931">
        <f t="shared" si="203"/>
        <v>280</v>
      </c>
      <c r="M931">
        <f t="shared" si="204"/>
        <v>285.37</v>
      </c>
      <c r="N931">
        <f t="shared" si="205"/>
        <v>0</v>
      </c>
      <c r="O931">
        <f t="shared" si="206"/>
        <v>0</v>
      </c>
      <c r="P931">
        <f t="shared" si="207"/>
        <v>285.37</v>
      </c>
      <c r="Q931">
        <f t="shared" si="208"/>
        <v>0</v>
      </c>
      <c r="R931">
        <f t="shared" si="209"/>
        <v>0</v>
      </c>
      <c r="S931">
        <f t="shared" si="210"/>
        <v>5.37</v>
      </c>
    </row>
    <row r="932" spans="1:19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  <c r="F932">
        <f t="shared" si="197"/>
        <v>5</v>
      </c>
      <c r="G932">
        <f t="shared" si="198"/>
        <v>5</v>
      </c>
      <c r="H932">
        <f t="shared" si="199"/>
        <v>0</v>
      </c>
      <c r="I932">
        <f t="shared" si="200"/>
        <v>0</v>
      </c>
      <c r="J932">
        <f t="shared" si="201"/>
        <v>0</v>
      </c>
      <c r="K932">
        <f t="shared" si="202"/>
        <v>0</v>
      </c>
      <c r="L932">
        <f t="shared" si="203"/>
        <v>100</v>
      </c>
      <c r="M932">
        <f t="shared" si="204"/>
        <v>102.06</v>
      </c>
      <c r="N932">
        <f t="shared" si="205"/>
        <v>102.06</v>
      </c>
      <c r="O932">
        <f t="shared" si="206"/>
        <v>0</v>
      </c>
      <c r="P932">
        <f t="shared" si="207"/>
        <v>0</v>
      </c>
      <c r="Q932">
        <f t="shared" si="208"/>
        <v>0</v>
      </c>
      <c r="R932">
        <f t="shared" si="209"/>
        <v>0</v>
      </c>
      <c r="S932">
        <f t="shared" si="210"/>
        <v>2.0599999999999996</v>
      </c>
    </row>
    <row r="933" spans="1:19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  <c r="F933">
        <f t="shared" si="197"/>
        <v>25</v>
      </c>
      <c r="G933">
        <f t="shared" si="198"/>
        <v>0</v>
      </c>
      <c r="H933">
        <f t="shared" si="199"/>
        <v>0</v>
      </c>
      <c r="I933">
        <f t="shared" si="200"/>
        <v>0</v>
      </c>
      <c r="J933">
        <f t="shared" si="201"/>
        <v>25</v>
      </c>
      <c r="K933">
        <f t="shared" si="202"/>
        <v>0</v>
      </c>
      <c r="L933">
        <f t="shared" si="203"/>
        <v>1250</v>
      </c>
      <c r="M933">
        <f t="shared" si="204"/>
        <v>1257.25</v>
      </c>
      <c r="N933">
        <f t="shared" si="205"/>
        <v>0</v>
      </c>
      <c r="O933">
        <f t="shared" si="206"/>
        <v>0</v>
      </c>
      <c r="P933">
        <f t="shared" si="207"/>
        <v>0</v>
      </c>
      <c r="Q933">
        <f t="shared" si="208"/>
        <v>1257.25</v>
      </c>
      <c r="R933">
        <f t="shared" si="209"/>
        <v>0</v>
      </c>
      <c r="S933">
        <f t="shared" si="210"/>
        <v>7.25</v>
      </c>
    </row>
    <row r="934" spans="1:19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  <c r="F934">
        <f t="shared" si="197"/>
        <v>21</v>
      </c>
      <c r="G934">
        <f t="shared" si="198"/>
        <v>0</v>
      </c>
      <c r="H934">
        <f t="shared" si="199"/>
        <v>21</v>
      </c>
      <c r="I934">
        <f t="shared" si="200"/>
        <v>0</v>
      </c>
      <c r="J934">
        <f t="shared" si="201"/>
        <v>0</v>
      </c>
      <c r="K934">
        <f t="shared" si="202"/>
        <v>0</v>
      </c>
      <c r="L934">
        <f t="shared" si="203"/>
        <v>630</v>
      </c>
      <c r="M934">
        <f t="shared" si="204"/>
        <v>650.04999999999995</v>
      </c>
      <c r="N934">
        <f t="shared" si="205"/>
        <v>0</v>
      </c>
      <c r="O934">
        <f t="shared" si="206"/>
        <v>650.04999999999995</v>
      </c>
      <c r="P934">
        <f t="shared" si="207"/>
        <v>0</v>
      </c>
      <c r="Q934">
        <f t="shared" si="208"/>
        <v>0</v>
      </c>
      <c r="R934">
        <f t="shared" si="209"/>
        <v>0</v>
      </c>
      <c r="S934">
        <f t="shared" si="210"/>
        <v>20.05</v>
      </c>
    </row>
    <row r="935" spans="1:19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  <c r="F935">
        <f t="shared" si="197"/>
        <v>10</v>
      </c>
      <c r="G935">
        <f t="shared" si="198"/>
        <v>0</v>
      </c>
      <c r="H935">
        <f t="shared" si="199"/>
        <v>0</v>
      </c>
      <c r="I935">
        <f t="shared" si="200"/>
        <v>10</v>
      </c>
      <c r="J935">
        <f t="shared" si="201"/>
        <v>0</v>
      </c>
      <c r="K935">
        <f t="shared" si="202"/>
        <v>0</v>
      </c>
      <c r="L935">
        <f t="shared" si="203"/>
        <v>400</v>
      </c>
      <c r="M935">
        <f t="shared" si="204"/>
        <v>405.37</v>
      </c>
      <c r="N935">
        <f t="shared" si="205"/>
        <v>0</v>
      </c>
      <c r="O935">
        <f t="shared" si="206"/>
        <v>0</v>
      </c>
      <c r="P935">
        <f t="shared" si="207"/>
        <v>405.37</v>
      </c>
      <c r="Q935">
        <f t="shared" si="208"/>
        <v>0</v>
      </c>
      <c r="R935">
        <f t="shared" si="209"/>
        <v>0</v>
      </c>
      <c r="S935">
        <f t="shared" si="210"/>
        <v>5.37</v>
      </c>
    </row>
    <row r="936" spans="1:19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  <c r="F936">
        <f t="shared" si="197"/>
        <v>18</v>
      </c>
      <c r="G936">
        <f t="shared" si="198"/>
        <v>0</v>
      </c>
      <c r="H936">
        <f t="shared" si="199"/>
        <v>0</v>
      </c>
      <c r="I936">
        <f t="shared" si="200"/>
        <v>18</v>
      </c>
      <c r="J936">
        <f t="shared" si="201"/>
        <v>0</v>
      </c>
      <c r="K936">
        <f t="shared" si="202"/>
        <v>0</v>
      </c>
      <c r="L936">
        <f t="shared" si="203"/>
        <v>720</v>
      </c>
      <c r="M936">
        <f t="shared" si="204"/>
        <v>729.3</v>
      </c>
      <c r="N936">
        <f t="shared" si="205"/>
        <v>0</v>
      </c>
      <c r="O936">
        <f t="shared" si="206"/>
        <v>0</v>
      </c>
      <c r="P936">
        <f t="shared" si="207"/>
        <v>729.3</v>
      </c>
      <c r="Q936">
        <f t="shared" si="208"/>
        <v>0</v>
      </c>
      <c r="R936">
        <f t="shared" si="209"/>
        <v>0</v>
      </c>
      <c r="S936">
        <f t="shared" si="210"/>
        <v>9.3000000000000007</v>
      </c>
    </row>
    <row r="937" spans="1:19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  <c r="F937">
        <f t="shared" si="197"/>
        <v>4</v>
      </c>
      <c r="G937">
        <f t="shared" si="198"/>
        <v>0</v>
      </c>
      <c r="H937">
        <f t="shared" si="199"/>
        <v>0</v>
      </c>
      <c r="I937">
        <f t="shared" si="200"/>
        <v>0</v>
      </c>
      <c r="J937">
        <f t="shared" si="201"/>
        <v>0</v>
      </c>
      <c r="K937">
        <f t="shared" si="202"/>
        <v>4</v>
      </c>
      <c r="L937">
        <f t="shared" si="203"/>
        <v>240</v>
      </c>
      <c r="M937">
        <f t="shared" si="204"/>
        <v>243.82999999999998</v>
      </c>
      <c r="N937">
        <f t="shared" si="205"/>
        <v>0</v>
      </c>
      <c r="O937">
        <f t="shared" si="206"/>
        <v>0</v>
      </c>
      <c r="P937">
        <f t="shared" si="207"/>
        <v>0</v>
      </c>
      <c r="Q937">
        <f t="shared" si="208"/>
        <v>0</v>
      </c>
      <c r="R937">
        <f t="shared" si="209"/>
        <v>243.82999999999998</v>
      </c>
      <c r="S937">
        <f t="shared" si="210"/>
        <v>3.83</v>
      </c>
    </row>
    <row r="938" spans="1:19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  <c r="F938">
        <f t="shared" si="197"/>
        <v>27</v>
      </c>
      <c r="G938">
        <f t="shared" si="198"/>
        <v>27</v>
      </c>
      <c r="H938">
        <f t="shared" si="199"/>
        <v>0</v>
      </c>
      <c r="I938">
        <f t="shared" si="200"/>
        <v>0</v>
      </c>
      <c r="J938">
        <f t="shared" si="201"/>
        <v>0</v>
      </c>
      <c r="K938">
        <f t="shared" si="202"/>
        <v>0</v>
      </c>
      <c r="L938">
        <f t="shared" si="203"/>
        <v>540</v>
      </c>
      <c r="M938">
        <f t="shared" si="204"/>
        <v>545.81999999999994</v>
      </c>
      <c r="N938">
        <f t="shared" si="205"/>
        <v>545.81999999999994</v>
      </c>
      <c r="O938">
        <f t="shared" si="206"/>
        <v>0</v>
      </c>
      <c r="P938">
        <f t="shared" si="207"/>
        <v>0</v>
      </c>
      <c r="Q938">
        <f t="shared" si="208"/>
        <v>0</v>
      </c>
      <c r="R938">
        <f t="shared" si="209"/>
        <v>0</v>
      </c>
      <c r="S938">
        <f t="shared" si="210"/>
        <v>5.82</v>
      </c>
    </row>
    <row r="939" spans="1:19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  <c r="F939">
        <f t="shared" si="197"/>
        <v>4</v>
      </c>
      <c r="G939">
        <f t="shared" si="198"/>
        <v>0</v>
      </c>
      <c r="H939">
        <f t="shared" si="199"/>
        <v>0</v>
      </c>
      <c r="I939">
        <f t="shared" si="200"/>
        <v>4</v>
      </c>
      <c r="J939">
        <f t="shared" si="201"/>
        <v>0</v>
      </c>
      <c r="K939">
        <f t="shared" si="202"/>
        <v>0</v>
      </c>
      <c r="L939">
        <f t="shared" si="203"/>
        <v>160</v>
      </c>
      <c r="M939">
        <f t="shared" si="204"/>
        <v>165.82</v>
      </c>
      <c r="N939">
        <f t="shared" si="205"/>
        <v>0</v>
      </c>
      <c r="O939">
        <f t="shared" si="206"/>
        <v>0</v>
      </c>
      <c r="P939">
        <f t="shared" si="207"/>
        <v>165.82</v>
      </c>
      <c r="Q939">
        <f t="shared" si="208"/>
        <v>0</v>
      </c>
      <c r="R939">
        <f t="shared" si="209"/>
        <v>0</v>
      </c>
      <c r="S939">
        <f t="shared" si="210"/>
        <v>5.82</v>
      </c>
    </row>
    <row r="940" spans="1:19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  <c r="F940">
        <f t="shared" si="197"/>
        <v>10</v>
      </c>
      <c r="G940">
        <f t="shared" si="198"/>
        <v>10</v>
      </c>
      <c r="H940">
        <f t="shared" si="199"/>
        <v>0</v>
      </c>
      <c r="I940">
        <f t="shared" si="200"/>
        <v>0</v>
      </c>
      <c r="J940">
        <f t="shared" si="201"/>
        <v>0</v>
      </c>
      <c r="K940">
        <f t="shared" si="202"/>
        <v>0</v>
      </c>
      <c r="L940">
        <f t="shared" si="203"/>
        <v>200</v>
      </c>
      <c r="M940">
        <f t="shared" si="204"/>
        <v>203.66</v>
      </c>
      <c r="N940">
        <f t="shared" si="205"/>
        <v>203.66</v>
      </c>
      <c r="O940">
        <f t="shared" si="206"/>
        <v>0</v>
      </c>
      <c r="P940">
        <f t="shared" si="207"/>
        <v>0</v>
      </c>
      <c r="Q940">
        <f t="shared" si="208"/>
        <v>0</v>
      </c>
      <c r="R940">
        <f t="shared" si="209"/>
        <v>0</v>
      </c>
      <c r="S940">
        <f t="shared" si="210"/>
        <v>3.6599999999999997</v>
      </c>
    </row>
    <row r="941" spans="1:19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  <c r="F941">
        <f t="shared" si="197"/>
        <v>10</v>
      </c>
      <c r="G941">
        <f t="shared" si="198"/>
        <v>0</v>
      </c>
      <c r="H941">
        <f t="shared" si="199"/>
        <v>10</v>
      </c>
      <c r="I941">
        <f t="shared" si="200"/>
        <v>0</v>
      </c>
      <c r="J941">
        <f t="shared" si="201"/>
        <v>0</v>
      </c>
      <c r="K941">
        <f t="shared" si="202"/>
        <v>0</v>
      </c>
      <c r="L941">
        <f t="shared" si="203"/>
        <v>300</v>
      </c>
      <c r="M941">
        <f t="shared" si="204"/>
        <v>303.65999999999997</v>
      </c>
      <c r="N941">
        <f t="shared" si="205"/>
        <v>0</v>
      </c>
      <c r="O941">
        <f t="shared" si="206"/>
        <v>303.65999999999997</v>
      </c>
      <c r="P941">
        <f t="shared" si="207"/>
        <v>0</v>
      </c>
      <c r="Q941">
        <f t="shared" si="208"/>
        <v>0</v>
      </c>
      <c r="R941">
        <f t="shared" si="209"/>
        <v>0</v>
      </c>
      <c r="S941">
        <f t="shared" si="210"/>
        <v>3.6599999999999997</v>
      </c>
    </row>
    <row r="942" spans="1:19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  <c r="F942">
        <f t="shared" si="197"/>
        <v>28</v>
      </c>
      <c r="G942">
        <f t="shared" si="198"/>
        <v>28</v>
      </c>
      <c r="H942">
        <f t="shared" si="199"/>
        <v>0</v>
      </c>
      <c r="I942">
        <f t="shared" si="200"/>
        <v>0</v>
      </c>
      <c r="J942">
        <f t="shared" si="201"/>
        <v>0</v>
      </c>
      <c r="K942">
        <f t="shared" si="202"/>
        <v>0</v>
      </c>
      <c r="L942">
        <f t="shared" si="203"/>
        <v>560</v>
      </c>
      <c r="M942">
        <f t="shared" si="204"/>
        <v>562.34999999999991</v>
      </c>
      <c r="N942">
        <f t="shared" si="205"/>
        <v>562.34999999999991</v>
      </c>
      <c r="O942">
        <f t="shared" si="206"/>
        <v>0</v>
      </c>
      <c r="P942">
        <f t="shared" si="207"/>
        <v>0</v>
      </c>
      <c r="Q942">
        <f t="shared" si="208"/>
        <v>0</v>
      </c>
      <c r="R942">
        <f t="shared" si="209"/>
        <v>0</v>
      </c>
      <c r="S942">
        <f t="shared" si="210"/>
        <v>2.35</v>
      </c>
    </row>
    <row r="943" spans="1:19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  <c r="F943">
        <f t="shared" si="197"/>
        <v>18</v>
      </c>
      <c r="G943">
        <f t="shared" si="198"/>
        <v>0</v>
      </c>
      <c r="H943">
        <f t="shared" si="199"/>
        <v>0</v>
      </c>
      <c r="I943">
        <f t="shared" si="200"/>
        <v>0</v>
      </c>
      <c r="J943">
        <f t="shared" si="201"/>
        <v>18</v>
      </c>
      <c r="K943">
        <f t="shared" si="202"/>
        <v>0</v>
      </c>
      <c r="L943">
        <f t="shared" si="203"/>
        <v>900</v>
      </c>
      <c r="M943">
        <f t="shared" si="204"/>
        <v>907.54000000000008</v>
      </c>
      <c r="N943">
        <f t="shared" si="205"/>
        <v>0</v>
      </c>
      <c r="O943">
        <f t="shared" si="206"/>
        <v>0</v>
      </c>
      <c r="P943">
        <f t="shared" si="207"/>
        <v>0</v>
      </c>
      <c r="Q943">
        <f t="shared" si="208"/>
        <v>907.54000000000008</v>
      </c>
      <c r="R943">
        <f t="shared" si="209"/>
        <v>0</v>
      </c>
      <c r="S943">
        <f t="shared" si="210"/>
        <v>7.54</v>
      </c>
    </row>
    <row r="944" spans="1:19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  <c r="F944">
        <f t="shared" si="197"/>
        <v>26</v>
      </c>
      <c r="G944">
        <f t="shared" si="198"/>
        <v>0</v>
      </c>
      <c r="H944">
        <f t="shared" si="199"/>
        <v>0</v>
      </c>
      <c r="I944">
        <f t="shared" si="200"/>
        <v>26</v>
      </c>
      <c r="J944">
        <f t="shared" si="201"/>
        <v>0</v>
      </c>
      <c r="K944">
        <f t="shared" si="202"/>
        <v>0</v>
      </c>
      <c r="L944">
        <f t="shared" si="203"/>
        <v>1040</v>
      </c>
      <c r="M944">
        <f t="shared" si="204"/>
        <v>1044.04</v>
      </c>
      <c r="N944">
        <f t="shared" si="205"/>
        <v>0</v>
      </c>
      <c r="O944">
        <f t="shared" si="206"/>
        <v>0</v>
      </c>
      <c r="P944">
        <f t="shared" si="207"/>
        <v>1044.04</v>
      </c>
      <c r="Q944">
        <f t="shared" si="208"/>
        <v>0</v>
      </c>
      <c r="R944">
        <f t="shared" si="209"/>
        <v>0</v>
      </c>
      <c r="S944">
        <f t="shared" si="210"/>
        <v>4.04</v>
      </c>
    </row>
    <row r="945" spans="1:19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  <c r="F945">
        <f t="shared" si="197"/>
        <v>10</v>
      </c>
      <c r="G945">
        <f t="shared" si="198"/>
        <v>10</v>
      </c>
      <c r="H945">
        <f t="shared" si="199"/>
        <v>0</v>
      </c>
      <c r="I945">
        <f t="shared" si="200"/>
        <v>0</v>
      </c>
      <c r="J945">
        <f t="shared" si="201"/>
        <v>0</v>
      </c>
      <c r="K945">
        <f t="shared" si="202"/>
        <v>0</v>
      </c>
      <c r="L945">
        <f t="shared" si="203"/>
        <v>200</v>
      </c>
      <c r="M945">
        <f t="shared" si="204"/>
        <v>204.04</v>
      </c>
      <c r="N945">
        <f t="shared" si="205"/>
        <v>204.04</v>
      </c>
      <c r="O945">
        <f t="shared" si="206"/>
        <v>0</v>
      </c>
      <c r="P945">
        <f t="shared" si="207"/>
        <v>0</v>
      </c>
      <c r="Q945">
        <f t="shared" si="208"/>
        <v>0</v>
      </c>
      <c r="R945">
        <f t="shared" si="209"/>
        <v>0</v>
      </c>
      <c r="S945">
        <f t="shared" si="210"/>
        <v>4.04</v>
      </c>
    </row>
    <row r="946" spans="1:19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  <c r="F946">
        <f t="shared" si="197"/>
        <v>21</v>
      </c>
      <c r="G946">
        <f t="shared" si="198"/>
        <v>0</v>
      </c>
      <c r="H946">
        <f t="shared" si="199"/>
        <v>21</v>
      </c>
      <c r="I946">
        <f t="shared" si="200"/>
        <v>0</v>
      </c>
      <c r="J946">
        <f t="shared" si="201"/>
        <v>0</v>
      </c>
      <c r="K946">
        <f t="shared" si="202"/>
        <v>0</v>
      </c>
      <c r="L946">
        <f t="shared" si="203"/>
        <v>630</v>
      </c>
      <c r="M946">
        <f t="shared" si="204"/>
        <v>643.41000000000008</v>
      </c>
      <c r="N946">
        <f t="shared" si="205"/>
        <v>0</v>
      </c>
      <c r="O946">
        <f t="shared" si="206"/>
        <v>643.41000000000008</v>
      </c>
      <c r="P946">
        <f t="shared" si="207"/>
        <v>0</v>
      </c>
      <c r="Q946">
        <f t="shared" si="208"/>
        <v>0</v>
      </c>
      <c r="R946">
        <f t="shared" si="209"/>
        <v>0</v>
      </c>
      <c r="S946">
        <f t="shared" si="210"/>
        <v>13.41</v>
      </c>
    </row>
    <row r="947" spans="1:19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  <c r="F947">
        <f t="shared" si="197"/>
        <v>4</v>
      </c>
      <c r="G947">
        <f t="shared" si="198"/>
        <v>0</v>
      </c>
      <c r="H947">
        <f t="shared" si="199"/>
        <v>0</v>
      </c>
      <c r="I947">
        <f t="shared" si="200"/>
        <v>0</v>
      </c>
      <c r="J947">
        <f t="shared" si="201"/>
        <v>4</v>
      </c>
      <c r="K947">
        <f t="shared" si="202"/>
        <v>0</v>
      </c>
      <c r="L947">
        <f t="shared" si="203"/>
        <v>200</v>
      </c>
      <c r="M947">
        <f t="shared" si="204"/>
        <v>206.6</v>
      </c>
      <c r="N947">
        <f t="shared" si="205"/>
        <v>0</v>
      </c>
      <c r="O947">
        <f t="shared" si="206"/>
        <v>0</v>
      </c>
      <c r="P947">
        <f t="shared" si="207"/>
        <v>0</v>
      </c>
      <c r="Q947">
        <f t="shared" si="208"/>
        <v>206.6</v>
      </c>
      <c r="R947">
        <f t="shared" si="209"/>
        <v>0</v>
      </c>
      <c r="S947">
        <f t="shared" si="210"/>
        <v>6.6</v>
      </c>
    </row>
    <row r="948" spans="1:19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  <c r="F948">
        <f t="shared" si="197"/>
        <v>19</v>
      </c>
      <c r="G948">
        <f t="shared" si="198"/>
        <v>0</v>
      </c>
      <c r="H948">
        <f t="shared" si="199"/>
        <v>19</v>
      </c>
      <c r="I948">
        <f t="shared" si="200"/>
        <v>0</v>
      </c>
      <c r="J948">
        <f t="shared" si="201"/>
        <v>0</v>
      </c>
      <c r="K948">
        <f t="shared" si="202"/>
        <v>0</v>
      </c>
      <c r="L948">
        <f t="shared" si="203"/>
        <v>570</v>
      </c>
      <c r="M948">
        <f t="shared" si="204"/>
        <v>576.59999999999991</v>
      </c>
      <c r="N948">
        <f t="shared" si="205"/>
        <v>0</v>
      </c>
      <c r="O948">
        <f t="shared" si="206"/>
        <v>576.59999999999991</v>
      </c>
      <c r="P948">
        <f t="shared" si="207"/>
        <v>0</v>
      </c>
      <c r="Q948">
        <f t="shared" si="208"/>
        <v>0</v>
      </c>
      <c r="R948">
        <f t="shared" si="209"/>
        <v>0</v>
      </c>
      <c r="S948">
        <f t="shared" si="210"/>
        <v>6.6</v>
      </c>
    </row>
    <row r="949" spans="1:19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  <c r="F949">
        <f t="shared" si="197"/>
        <v>25</v>
      </c>
      <c r="G949">
        <f t="shared" si="198"/>
        <v>0</v>
      </c>
      <c r="H949">
        <f t="shared" si="199"/>
        <v>0</v>
      </c>
      <c r="I949">
        <f t="shared" si="200"/>
        <v>25</v>
      </c>
      <c r="J949">
        <f t="shared" si="201"/>
        <v>0</v>
      </c>
      <c r="K949">
        <f t="shared" si="202"/>
        <v>0</v>
      </c>
      <c r="L949">
        <f t="shared" si="203"/>
        <v>1000</v>
      </c>
      <c r="M949">
        <f t="shared" si="204"/>
        <v>1002.7900000000001</v>
      </c>
      <c r="N949">
        <f t="shared" si="205"/>
        <v>0</v>
      </c>
      <c r="O949">
        <f t="shared" si="206"/>
        <v>0</v>
      </c>
      <c r="P949">
        <f t="shared" si="207"/>
        <v>1002.7900000000001</v>
      </c>
      <c r="Q949">
        <f t="shared" si="208"/>
        <v>0</v>
      </c>
      <c r="R949">
        <f t="shared" si="209"/>
        <v>0</v>
      </c>
      <c r="S949">
        <f t="shared" si="210"/>
        <v>2.79</v>
      </c>
    </row>
    <row r="950" spans="1:19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  <c r="F950">
        <f t="shared" si="197"/>
        <v>20</v>
      </c>
      <c r="G950">
        <f t="shared" si="198"/>
        <v>0</v>
      </c>
      <c r="H950">
        <f t="shared" si="199"/>
        <v>0</v>
      </c>
      <c r="I950">
        <f t="shared" si="200"/>
        <v>0</v>
      </c>
      <c r="J950">
        <f t="shared" si="201"/>
        <v>0</v>
      </c>
      <c r="K950">
        <f t="shared" si="202"/>
        <v>20</v>
      </c>
      <c r="L950">
        <f t="shared" si="203"/>
        <v>1200</v>
      </c>
      <c r="M950">
        <f t="shared" si="204"/>
        <v>1206.6000000000001</v>
      </c>
      <c r="N950">
        <f t="shared" si="205"/>
        <v>0</v>
      </c>
      <c r="O950">
        <f t="shared" si="206"/>
        <v>0</v>
      </c>
      <c r="P950">
        <f t="shared" si="207"/>
        <v>0</v>
      </c>
      <c r="Q950">
        <f t="shared" si="208"/>
        <v>0</v>
      </c>
      <c r="R950">
        <f t="shared" si="209"/>
        <v>1206.6000000000001</v>
      </c>
      <c r="S950">
        <f t="shared" si="210"/>
        <v>6.6</v>
      </c>
    </row>
    <row r="951" spans="1:19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  <c r="F951">
        <f t="shared" si="197"/>
        <v>26</v>
      </c>
      <c r="G951">
        <f t="shared" si="198"/>
        <v>0</v>
      </c>
      <c r="H951">
        <f t="shared" si="199"/>
        <v>26</v>
      </c>
      <c r="I951">
        <f t="shared" si="200"/>
        <v>0</v>
      </c>
      <c r="J951">
        <f t="shared" si="201"/>
        <v>0</v>
      </c>
      <c r="K951">
        <f t="shared" si="202"/>
        <v>0</v>
      </c>
      <c r="L951">
        <f t="shared" si="203"/>
        <v>780</v>
      </c>
      <c r="M951">
        <f t="shared" si="204"/>
        <v>782.06</v>
      </c>
      <c r="N951">
        <f t="shared" si="205"/>
        <v>0</v>
      </c>
      <c r="O951">
        <f t="shared" si="206"/>
        <v>782.06</v>
      </c>
      <c r="P951">
        <f t="shared" si="207"/>
        <v>0</v>
      </c>
      <c r="Q951">
        <f t="shared" si="208"/>
        <v>0</v>
      </c>
      <c r="R951">
        <f t="shared" si="209"/>
        <v>0</v>
      </c>
      <c r="S951">
        <f t="shared" si="210"/>
        <v>2.0599999999999996</v>
      </c>
    </row>
    <row r="952" spans="1:19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  <c r="F952">
        <f t="shared" si="197"/>
        <v>17</v>
      </c>
      <c r="G952">
        <f t="shared" si="198"/>
        <v>17</v>
      </c>
      <c r="H952">
        <f t="shared" si="199"/>
        <v>0</v>
      </c>
      <c r="I952">
        <f t="shared" si="200"/>
        <v>0</v>
      </c>
      <c r="J952">
        <f t="shared" si="201"/>
        <v>0</v>
      </c>
      <c r="K952">
        <f t="shared" si="202"/>
        <v>0</v>
      </c>
      <c r="L952">
        <f t="shared" si="203"/>
        <v>340</v>
      </c>
      <c r="M952">
        <f t="shared" si="204"/>
        <v>342.79</v>
      </c>
      <c r="N952">
        <f t="shared" si="205"/>
        <v>342.79</v>
      </c>
      <c r="O952">
        <f t="shared" si="206"/>
        <v>0</v>
      </c>
      <c r="P952">
        <f t="shared" si="207"/>
        <v>0</v>
      </c>
      <c r="Q952">
        <f t="shared" si="208"/>
        <v>0</v>
      </c>
      <c r="R952">
        <f t="shared" si="209"/>
        <v>0</v>
      </c>
      <c r="S952">
        <f t="shared" si="210"/>
        <v>2.79</v>
      </c>
    </row>
    <row r="953" spans="1:19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  <c r="F953">
        <f t="shared" si="197"/>
        <v>8</v>
      </c>
      <c r="G953">
        <f t="shared" si="198"/>
        <v>0</v>
      </c>
      <c r="H953">
        <f t="shared" si="199"/>
        <v>0</v>
      </c>
      <c r="I953">
        <f t="shared" si="200"/>
        <v>0</v>
      </c>
      <c r="J953">
        <f t="shared" si="201"/>
        <v>8</v>
      </c>
      <c r="K953">
        <f t="shared" si="202"/>
        <v>0</v>
      </c>
      <c r="L953">
        <f t="shared" si="203"/>
        <v>400</v>
      </c>
      <c r="M953">
        <f t="shared" si="204"/>
        <v>402.06</v>
      </c>
      <c r="N953">
        <f t="shared" si="205"/>
        <v>0</v>
      </c>
      <c r="O953">
        <f t="shared" si="206"/>
        <v>0</v>
      </c>
      <c r="P953">
        <f t="shared" si="207"/>
        <v>0</v>
      </c>
      <c r="Q953">
        <f t="shared" si="208"/>
        <v>402.06</v>
      </c>
      <c r="R953">
        <f t="shared" si="209"/>
        <v>0</v>
      </c>
      <c r="S953">
        <f t="shared" si="210"/>
        <v>2.0599999999999996</v>
      </c>
    </row>
    <row r="954" spans="1:19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  <c r="F954">
        <f t="shared" si="197"/>
        <v>2</v>
      </c>
      <c r="G954">
        <f t="shared" si="198"/>
        <v>0</v>
      </c>
      <c r="H954">
        <f t="shared" si="199"/>
        <v>0</v>
      </c>
      <c r="I954">
        <f t="shared" si="200"/>
        <v>0</v>
      </c>
      <c r="J954">
        <f t="shared" si="201"/>
        <v>2</v>
      </c>
      <c r="K954">
        <f t="shared" si="202"/>
        <v>0</v>
      </c>
      <c r="L954">
        <f t="shared" si="203"/>
        <v>100</v>
      </c>
      <c r="M954">
        <f t="shared" si="204"/>
        <v>111.72</v>
      </c>
      <c r="N954">
        <f t="shared" si="205"/>
        <v>0</v>
      </c>
      <c r="O954">
        <f t="shared" si="206"/>
        <v>0</v>
      </c>
      <c r="P954">
        <f t="shared" si="207"/>
        <v>0</v>
      </c>
      <c r="Q954">
        <f t="shared" si="208"/>
        <v>111.72</v>
      </c>
      <c r="R954">
        <f t="shared" si="209"/>
        <v>0</v>
      </c>
      <c r="S954">
        <f t="shared" si="210"/>
        <v>11.72</v>
      </c>
    </row>
    <row r="955" spans="1:19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  <c r="F955">
        <f t="shared" si="197"/>
        <v>14</v>
      </c>
      <c r="G955">
        <f t="shared" si="198"/>
        <v>0</v>
      </c>
      <c r="H955">
        <f t="shared" si="199"/>
        <v>14</v>
      </c>
      <c r="I955">
        <f t="shared" si="200"/>
        <v>0</v>
      </c>
      <c r="J955">
        <f t="shared" si="201"/>
        <v>0</v>
      </c>
      <c r="K955">
        <f t="shared" si="202"/>
        <v>0</v>
      </c>
      <c r="L955">
        <f t="shared" si="203"/>
        <v>420</v>
      </c>
      <c r="M955">
        <f t="shared" si="204"/>
        <v>431.22</v>
      </c>
      <c r="N955">
        <f t="shared" si="205"/>
        <v>0</v>
      </c>
      <c r="O955">
        <f t="shared" si="206"/>
        <v>431.22</v>
      </c>
      <c r="P955">
        <f t="shared" si="207"/>
        <v>0</v>
      </c>
      <c r="Q955">
        <f t="shared" si="208"/>
        <v>0</v>
      </c>
      <c r="R955">
        <f t="shared" si="209"/>
        <v>0</v>
      </c>
      <c r="S955">
        <f t="shared" si="210"/>
        <v>11.219999999999999</v>
      </c>
    </row>
    <row r="956" spans="1:19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  <c r="F956">
        <f t="shared" si="197"/>
        <v>8</v>
      </c>
      <c r="G956">
        <f t="shared" si="198"/>
        <v>8</v>
      </c>
      <c r="H956">
        <f t="shared" si="199"/>
        <v>0</v>
      </c>
      <c r="I956">
        <f t="shared" si="200"/>
        <v>0</v>
      </c>
      <c r="J956">
        <f t="shared" si="201"/>
        <v>0</v>
      </c>
      <c r="K956">
        <f t="shared" si="202"/>
        <v>0</v>
      </c>
      <c r="L956">
        <f t="shared" si="203"/>
        <v>160</v>
      </c>
      <c r="M956">
        <f t="shared" si="204"/>
        <v>169.3</v>
      </c>
      <c r="N956">
        <f t="shared" si="205"/>
        <v>169.3</v>
      </c>
      <c r="O956">
        <f t="shared" si="206"/>
        <v>0</v>
      </c>
      <c r="P956">
        <f t="shared" si="207"/>
        <v>0</v>
      </c>
      <c r="Q956">
        <f t="shared" si="208"/>
        <v>0</v>
      </c>
      <c r="R956">
        <f t="shared" si="209"/>
        <v>0</v>
      </c>
      <c r="S956">
        <f t="shared" si="210"/>
        <v>9.3000000000000007</v>
      </c>
    </row>
    <row r="957" spans="1:19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  <c r="F957">
        <f t="shared" si="197"/>
        <v>9</v>
      </c>
      <c r="G957">
        <f t="shared" si="198"/>
        <v>0</v>
      </c>
      <c r="H957">
        <f t="shared" si="199"/>
        <v>9</v>
      </c>
      <c r="I957">
        <f t="shared" si="200"/>
        <v>0</v>
      </c>
      <c r="J957">
        <f t="shared" si="201"/>
        <v>0</v>
      </c>
      <c r="K957">
        <f t="shared" si="202"/>
        <v>0</v>
      </c>
      <c r="L957">
        <f t="shared" si="203"/>
        <v>270</v>
      </c>
      <c r="M957">
        <f t="shared" si="204"/>
        <v>275.82</v>
      </c>
      <c r="N957">
        <f t="shared" si="205"/>
        <v>0</v>
      </c>
      <c r="O957">
        <f t="shared" si="206"/>
        <v>275.82</v>
      </c>
      <c r="P957">
        <f t="shared" si="207"/>
        <v>0</v>
      </c>
      <c r="Q957">
        <f t="shared" si="208"/>
        <v>0</v>
      </c>
      <c r="R957">
        <f t="shared" si="209"/>
        <v>0</v>
      </c>
      <c r="S957">
        <f t="shared" si="210"/>
        <v>5.82</v>
      </c>
    </row>
    <row r="958" spans="1:19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  <c r="F958">
        <f t="shared" si="197"/>
        <v>26</v>
      </c>
      <c r="G958">
        <f t="shared" si="198"/>
        <v>0</v>
      </c>
      <c r="H958">
        <f t="shared" si="199"/>
        <v>0</v>
      </c>
      <c r="I958">
        <f t="shared" si="200"/>
        <v>26</v>
      </c>
      <c r="J958">
        <f t="shared" si="201"/>
        <v>0</v>
      </c>
      <c r="K958">
        <f t="shared" si="202"/>
        <v>0</v>
      </c>
      <c r="L958">
        <f t="shared" si="203"/>
        <v>1040</v>
      </c>
      <c r="M958">
        <f t="shared" si="204"/>
        <v>1043.6599999999999</v>
      </c>
      <c r="N958">
        <f t="shared" si="205"/>
        <v>0</v>
      </c>
      <c r="O958">
        <f t="shared" si="206"/>
        <v>0</v>
      </c>
      <c r="P958">
        <f t="shared" si="207"/>
        <v>1043.6599999999999</v>
      </c>
      <c r="Q958">
        <f t="shared" si="208"/>
        <v>0</v>
      </c>
      <c r="R958">
        <f t="shared" si="209"/>
        <v>0</v>
      </c>
      <c r="S958">
        <f t="shared" si="210"/>
        <v>3.6599999999999997</v>
      </c>
    </row>
    <row r="959" spans="1:19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  <c r="F959">
        <f t="shared" si="197"/>
        <v>22</v>
      </c>
      <c r="G959">
        <f t="shared" si="198"/>
        <v>0</v>
      </c>
      <c r="H959">
        <f t="shared" si="199"/>
        <v>0</v>
      </c>
      <c r="I959">
        <f t="shared" si="200"/>
        <v>0</v>
      </c>
      <c r="J959">
        <f t="shared" si="201"/>
        <v>22</v>
      </c>
      <c r="K959">
        <f t="shared" si="202"/>
        <v>0</v>
      </c>
      <c r="L959">
        <f t="shared" si="203"/>
        <v>1100</v>
      </c>
      <c r="M959">
        <f t="shared" si="204"/>
        <v>1103.8899999999999</v>
      </c>
      <c r="N959">
        <f t="shared" si="205"/>
        <v>0</v>
      </c>
      <c r="O959">
        <f t="shared" si="206"/>
        <v>0</v>
      </c>
      <c r="P959">
        <f t="shared" si="207"/>
        <v>0</v>
      </c>
      <c r="Q959">
        <f t="shared" si="208"/>
        <v>1103.8899999999999</v>
      </c>
      <c r="R959">
        <f t="shared" si="209"/>
        <v>0</v>
      </c>
      <c r="S959">
        <f t="shared" si="210"/>
        <v>3.89</v>
      </c>
    </row>
    <row r="960" spans="1:19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  <c r="F960">
        <f t="shared" si="197"/>
        <v>6</v>
      </c>
      <c r="G960">
        <f t="shared" si="198"/>
        <v>0</v>
      </c>
      <c r="H960">
        <f t="shared" si="199"/>
        <v>6</v>
      </c>
      <c r="I960">
        <f t="shared" si="200"/>
        <v>0</v>
      </c>
      <c r="J960">
        <f t="shared" si="201"/>
        <v>0</v>
      </c>
      <c r="K960">
        <f t="shared" si="202"/>
        <v>0</v>
      </c>
      <c r="L960">
        <f t="shared" si="203"/>
        <v>180</v>
      </c>
      <c r="M960">
        <f t="shared" si="204"/>
        <v>184.78</v>
      </c>
      <c r="N960">
        <f t="shared" si="205"/>
        <v>0</v>
      </c>
      <c r="O960">
        <f t="shared" si="206"/>
        <v>184.78</v>
      </c>
      <c r="P960">
        <f t="shared" si="207"/>
        <v>0</v>
      </c>
      <c r="Q960">
        <f t="shared" si="208"/>
        <v>0</v>
      </c>
      <c r="R960">
        <f t="shared" si="209"/>
        <v>0</v>
      </c>
      <c r="S960">
        <f t="shared" si="210"/>
        <v>4.78</v>
      </c>
    </row>
    <row r="961" spans="1:19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  <c r="F961">
        <f t="shared" si="197"/>
        <v>14</v>
      </c>
      <c r="G961">
        <f t="shared" si="198"/>
        <v>0</v>
      </c>
      <c r="H961">
        <f t="shared" si="199"/>
        <v>0</v>
      </c>
      <c r="I961">
        <f t="shared" si="200"/>
        <v>0</v>
      </c>
      <c r="J961">
        <f t="shared" si="201"/>
        <v>0</v>
      </c>
      <c r="K961">
        <f t="shared" si="202"/>
        <v>14</v>
      </c>
      <c r="L961">
        <f t="shared" si="203"/>
        <v>840</v>
      </c>
      <c r="M961">
        <f t="shared" si="204"/>
        <v>846.59999999999991</v>
      </c>
      <c r="N961">
        <f t="shared" si="205"/>
        <v>0</v>
      </c>
      <c r="O961">
        <f t="shared" si="206"/>
        <v>0</v>
      </c>
      <c r="P961">
        <f t="shared" si="207"/>
        <v>0</v>
      </c>
      <c r="Q961">
        <f t="shared" si="208"/>
        <v>0</v>
      </c>
      <c r="R961">
        <f t="shared" si="209"/>
        <v>846.59999999999991</v>
      </c>
      <c r="S961">
        <f t="shared" si="210"/>
        <v>6.6</v>
      </c>
    </row>
    <row r="962" spans="1:19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  <c r="F962">
        <f t="shared" si="197"/>
        <v>8</v>
      </c>
      <c r="G962">
        <f t="shared" si="198"/>
        <v>0</v>
      </c>
      <c r="H962">
        <f t="shared" si="199"/>
        <v>0</v>
      </c>
      <c r="I962">
        <f t="shared" si="200"/>
        <v>8</v>
      </c>
      <c r="J962">
        <f t="shared" si="201"/>
        <v>0</v>
      </c>
      <c r="K962">
        <f t="shared" si="202"/>
        <v>0</v>
      </c>
      <c r="L962">
        <f t="shared" si="203"/>
        <v>320</v>
      </c>
      <c r="M962">
        <f t="shared" si="204"/>
        <v>326.75</v>
      </c>
      <c r="N962">
        <f t="shared" si="205"/>
        <v>0</v>
      </c>
      <c r="O962">
        <f t="shared" si="206"/>
        <v>0</v>
      </c>
      <c r="P962">
        <f t="shared" si="207"/>
        <v>326.75</v>
      </c>
      <c r="Q962">
        <f t="shared" si="208"/>
        <v>0</v>
      </c>
      <c r="R962">
        <f t="shared" si="209"/>
        <v>0</v>
      </c>
      <c r="S962">
        <f t="shared" si="210"/>
        <v>6.75</v>
      </c>
    </row>
    <row r="963" spans="1:19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  <c r="F963">
        <f t="shared" ref="F963:F1001" si="211">DATEDIF(A963,B963,"d")</f>
        <v>7</v>
      </c>
      <c r="G963">
        <f t="shared" ref="G963:G1001" si="212">IF($E963 = 2, $F963, 0)</f>
        <v>0</v>
      </c>
      <c r="H963">
        <f t="shared" ref="H963:H1001" si="213">IF($E963 = 3, $F963, 0)</f>
        <v>0</v>
      </c>
      <c r="I963">
        <f t="shared" ref="I963:I1001" si="214">IF($E963 = 4, $F963, 0)</f>
        <v>0</v>
      </c>
      <c r="J963">
        <f t="shared" ref="J963:J1001" si="215">IF($E963 = 5, $F963, 0)</f>
        <v>0</v>
      </c>
      <c r="K963">
        <f t="shared" ref="K963:K1001" si="216">IF($E963 = 6, $F963, 0)</f>
        <v>7</v>
      </c>
      <c r="L963">
        <f t="shared" ref="L963:L1001" si="217">10*$E963*$F963</f>
        <v>420</v>
      </c>
      <c r="M963">
        <f t="shared" ref="M963:M1001" si="218">$L963 + $C963 + $D963</f>
        <v>424.78000000000003</v>
      </c>
      <c r="N963">
        <f t="shared" ref="N963:N1001" si="219">IF($E963 = 2, $M963, 0)</f>
        <v>0</v>
      </c>
      <c r="O963">
        <f t="shared" ref="O963:O1001" si="220">IF($E963 = 3, $M963, 0)</f>
        <v>0</v>
      </c>
      <c r="P963">
        <f t="shared" ref="P963:P1001" si="221">IF($E963 = 4, $M963, 0)</f>
        <v>0</v>
      </c>
      <c r="Q963">
        <f t="shared" ref="Q963:Q1001" si="222">IF($E963 = 5, $M963, 0)</f>
        <v>0</v>
      </c>
      <c r="R963">
        <f t="shared" ref="R963:R1001" si="223">IF($E963 = 6, $M963, 0)</f>
        <v>424.78000000000003</v>
      </c>
      <c r="S963">
        <f t="shared" ref="S963:S1001" si="224">$C963+$D963</f>
        <v>4.78</v>
      </c>
    </row>
    <row r="964" spans="1:19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  <c r="F964">
        <f t="shared" si="211"/>
        <v>12</v>
      </c>
      <c r="G964">
        <f t="shared" si="212"/>
        <v>0</v>
      </c>
      <c r="H964">
        <f t="shared" si="213"/>
        <v>0</v>
      </c>
      <c r="I964">
        <f t="shared" si="214"/>
        <v>0</v>
      </c>
      <c r="J964">
        <f t="shared" si="215"/>
        <v>12</v>
      </c>
      <c r="K964">
        <f t="shared" si="216"/>
        <v>0</v>
      </c>
      <c r="L964">
        <f t="shared" si="217"/>
        <v>600</v>
      </c>
      <c r="M964">
        <f t="shared" si="218"/>
        <v>604.78</v>
      </c>
      <c r="N964">
        <f t="shared" si="219"/>
        <v>0</v>
      </c>
      <c r="O964">
        <f t="shared" si="220"/>
        <v>0</v>
      </c>
      <c r="P964">
        <f t="shared" si="221"/>
        <v>0</v>
      </c>
      <c r="Q964">
        <f t="shared" si="222"/>
        <v>604.78</v>
      </c>
      <c r="R964">
        <f t="shared" si="223"/>
        <v>0</v>
      </c>
      <c r="S964">
        <f t="shared" si="224"/>
        <v>4.78</v>
      </c>
    </row>
    <row r="965" spans="1:19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  <c r="F965">
        <f t="shared" si="211"/>
        <v>8</v>
      </c>
      <c r="G965">
        <f t="shared" si="212"/>
        <v>0</v>
      </c>
      <c r="H965">
        <f t="shared" si="213"/>
        <v>0</v>
      </c>
      <c r="I965">
        <f t="shared" si="214"/>
        <v>0</v>
      </c>
      <c r="J965">
        <f t="shared" si="215"/>
        <v>8</v>
      </c>
      <c r="K965">
        <f t="shared" si="216"/>
        <v>0</v>
      </c>
      <c r="L965">
        <f t="shared" si="217"/>
        <v>400</v>
      </c>
      <c r="M965">
        <f t="shared" si="218"/>
        <v>403.83000000000004</v>
      </c>
      <c r="N965">
        <f t="shared" si="219"/>
        <v>0</v>
      </c>
      <c r="O965">
        <f t="shared" si="220"/>
        <v>0</v>
      </c>
      <c r="P965">
        <f t="shared" si="221"/>
        <v>0</v>
      </c>
      <c r="Q965">
        <f t="shared" si="222"/>
        <v>403.83000000000004</v>
      </c>
      <c r="R965">
        <f t="shared" si="223"/>
        <v>0</v>
      </c>
      <c r="S965">
        <f t="shared" si="224"/>
        <v>3.83</v>
      </c>
    </row>
    <row r="966" spans="1:19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  <c r="F966">
        <f t="shared" si="211"/>
        <v>4</v>
      </c>
      <c r="G966">
        <f t="shared" si="212"/>
        <v>0</v>
      </c>
      <c r="H966">
        <f t="shared" si="213"/>
        <v>0</v>
      </c>
      <c r="I966">
        <f t="shared" si="214"/>
        <v>4</v>
      </c>
      <c r="J966">
        <f t="shared" si="215"/>
        <v>0</v>
      </c>
      <c r="K966">
        <f t="shared" si="216"/>
        <v>0</v>
      </c>
      <c r="L966">
        <f t="shared" si="217"/>
        <v>160</v>
      </c>
      <c r="M966">
        <f t="shared" si="218"/>
        <v>164.36</v>
      </c>
      <c r="N966">
        <f t="shared" si="219"/>
        <v>0</v>
      </c>
      <c r="O966">
        <f t="shared" si="220"/>
        <v>0</v>
      </c>
      <c r="P966">
        <f t="shared" si="221"/>
        <v>164.36</v>
      </c>
      <c r="Q966">
        <f t="shared" si="222"/>
        <v>0</v>
      </c>
      <c r="R966">
        <f t="shared" si="223"/>
        <v>0</v>
      </c>
      <c r="S966">
        <f t="shared" si="224"/>
        <v>4.3600000000000003</v>
      </c>
    </row>
    <row r="967" spans="1:19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  <c r="F967">
        <f t="shared" si="211"/>
        <v>23</v>
      </c>
      <c r="G967">
        <f t="shared" si="212"/>
        <v>0</v>
      </c>
      <c r="H967">
        <f t="shared" si="213"/>
        <v>0</v>
      </c>
      <c r="I967">
        <f t="shared" si="214"/>
        <v>0</v>
      </c>
      <c r="J967">
        <f t="shared" si="215"/>
        <v>23</v>
      </c>
      <c r="K967">
        <f t="shared" si="216"/>
        <v>0</v>
      </c>
      <c r="L967">
        <f t="shared" si="217"/>
        <v>1150</v>
      </c>
      <c r="M967">
        <f t="shared" si="218"/>
        <v>1156.51</v>
      </c>
      <c r="N967">
        <f t="shared" si="219"/>
        <v>0</v>
      </c>
      <c r="O967">
        <f t="shared" si="220"/>
        <v>0</v>
      </c>
      <c r="P967">
        <f t="shared" si="221"/>
        <v>0</v>
      </c>
      <c r="Q967">
        <f t="shared" si="222"/>
        <v>1156.51</v>
      </c>
      <c r="R967">
        <f t="shared" si="223"/>
        <v>0</v>
      </c>
      <c r="S967">
        <f t="shared" si="224"/>
        <v>6.51</v>
      </c>
    </row>
    <row r="968" spans="1:19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  <c r="F968">
        <f t="shared" si="211"/>
        <v>24</v>
      </c>
      <c r="G968">
        <f t="shared" si="212"/>
        <v>0</v>
      </c>
      <c r="H968">
        <f t="shared" si="213"/>
        <v>0</v>
      </c>
      <c r="I968">
        <f t="shared" si="214"/>
        <v>0</v>
      </c>
      <c r="J968">
        <f t="shared" si="215"/>
        <v>0</v>
      </c>
      <c r="K968">
        <f t="shared" si="216"/>
        <v>24</v>
      </c>
      <c r="L968">
        <f t="shared" si="217"/>
        <v>1440</v>
      </c>
      <c r="M968">
        <f t="shared" si="218"/>
        <v>1442.06</v>
      </c>
      <c r="N968">
        <f t="shared" si="219"/>
        <v>0</v>
      </c>
      <c r="O968">
        <f t="shared" si="220"/>
        <v>0</v>
      </c>
      <c r="P968">
        <f t="shared" si="221"/>
        <v>0</v>
      </c>
      <c r="Q968">
        <f t="shared" si="222"/>
        <v>0</v>
      </c>
      <c r="R968">
        <f t="shared" si="223"/>
        <v>1442.06</v>
      </c>
      <c r="S968">
        <f t="shared" si="224"/>
        <v>2.0599999999999996</v>
      </c>
    </row>
    <row r="969" spans="1:19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  <c r="F969">
        <f t="shared" si="211"/>
        <v>15</v>
      </c>
      <c r="G969">
        <f t="shared" si="212"/>
        <v>0</v>
      </c>
      <c r="H969">
        <f t="shared" si="213"/>
        <v>0</v>
      </c>
      <c r="I969">
        <f t="shared" si="214"/>
        <v>0</v>
      </c>
      <c r="J969">
        <f t="shared" si="215"/>
        <v>0</v>
      </c>
      <c r="K969">
        <f t="shared" si="216"/>
        <v>15</v>
      </c>
      <c r="L969">
        <f t="shared" si="217"/>
        <v>900</v>
      </c>
      <c r="M969">
        <f t="shared" si="218"/>
        <v>906.51</v>
      </c>
      <c r="N969">
        <f t="shared" si="219"/>
        <v>0</v>
      </c>
      <c r="O969">
        <f t="shared" si="220"/>
        <v>0</v>
      </c>
      <c r="P969">
        <f t="shared" si="221"/>
        <v>0</v>
      </c>
      <c r="Q969">
        <f t="shared" si="222"/>
        <v>0</v>
      </c>
      <c r="R969">
        <f t="shared" si="223"/>
        <v>906.51</v>
      </c>
      <c r="S969">
        <f t="shared" si="224"/>
        <v>6.51</v>
      </c>
    </row>
    <row r="970" spans="1:19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  <c r="F970">
        <f t="shared" si="211"/>
        <v>21</v>
      </c>
      <c r="G970">
        <f t="shared" si="212"/>
        <v>0</v>
      </c>
      <c r="H970">
        <f t="shared" si="213"/>
        <v>0</v>
      </c>
      <c r="I970">
        <f t="shared" si="214"/>
        <v>21</v>
      </c>
      <c r="J970">
        <f t="shared" si="215"/>
        <v>0</v>
      </c>
      <c r="K970">
        <f t="shared" si="216"/>
        <v>0</v>
      </c>
      <c r="L970">
        <f t="shared" si="217"/>
        <v>840</v>
      </c>
      <c r="M970">
        <f t="shared" si="218"/>
        <v>844.04000000000008</v>
      </c>
      <c r="N970">
        <f t="shared" si="219"/>
        <v>0</v>
      </c>
      <c r="O970">
        <f t="shared" si="220"/>
        <v>0</v>
      </c>
      <c r="P970">
        <f t="shared" si="221"/>
        <v>844.04000000000008</v>
      </c>
      <c r="Q970">
        <f t="shared" si="222"/>
        <v>0</v>
      </c>
      <c r="R970">
        <f t="shared" si="223"/>
        <v>0</v>
      </c>
      <c r="S970">
        <f t="shared" si="224"/>
        <v>4.04</v>
      </c>
    </row>
    <row r="971" spans="1:19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  <c r="F971">
        <f t="shared" si="211"/>
        <v>28</v>
      </c>
      <c r="G971">
        <f t="shared" si="212"/>
        <v>0</v>
      </c>
      <c r="H971">
        <f t="shared" si="213"/>
        <v>0</v>
      </c>
      <c r="I971">
        <f t="shared" si="214"/>
        <v>28</v>
      </c>
      <c r="J971">
        <f t="shared" si="215"/>
        <v>0</v>
      </c>
      <c r="K971">
        <f t="shared" si="216"/>
        <v>0</v>
      </c>
      <c r="L971">
        <f t="shared" si="217"/>
        <v>1120</v>
      </c>
      <c r="M971">
        <f t="shared" si="218"/>
        <v>1128.95</v>
      </c>
      <c r="N971">
        <f t="shared" si="219"/>
        <v>0</v>
      </c>
      <c r="O971">
        <f t="shared" si="220"/>
        <v>0</v>
      </c>
      <c r="P971">
        <f t="shared" si="221"/>
        <v>1128.95</v>
      </c>
      <c r="Q971">
        <f t="shared" si="222"/>
        <v>0</v>
      </c>
      <c r="R971">
        <f t="shared" si="223"/>
        <v>0</v>
      </c>
      <c r="S971">
        <f t="shared" si="224"/>
        <v>8.9500000000000011</v>
      </c>
    </row>
    <row r="972" spans="1:19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  <c r="F972">
        <f t="shared" si="211"/>
        <v>18</v>
      </c>
      <c r="G972">
        <f t="shared" si="212"/>
        <v>0</v>
      </c>
      <c r="H972">
        <f t="shared" si="213"/>
        <v>0</v>
      </c>
      <c r="I972">
        <f t="shared" si="214"/>
        <v>0</v>
      </c>
      <c r="J972">
        <f t="shared" si="215"/>
        <v>0</v>
      </c>
      <c r="K972">
        <f t="shared" si="216"/>
        <v>18</v>
      </c>
      <c r="L972">
        <f t="shared" si="217"/>
        <v>1080</v>
      </c>
      <c r="M972">
        <f t="shared" si="218"/>
        <v>1085.8200000000002</v>
      </c>
      <c r="N972">
        <f t="shared" si="219"/>
        <v>0</v>
      </c>
      <c r="O972">
        <f t="shared" si="220"/>
        <v>0</v>
      </c>
      <c r="P972">
        <f t="shared" si="221"/>
        <v>0</v>
      </c>
      <c r="Q972">
        <f t="shared" si="222"/>
        <v>0</v>
      </c>
      <c r="R972">
        <f t="shared" si="223"/>
        <v>1085.8200000000002</v>
      </c>
      <c r="S972">
        <f t="shared" si="224"/>
        <v>5.82</v>
      </c>
    </row>
    <row r="973" spans="1:19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  <c r="F973">
        <f t="shared" si="211"/>
        <v>27</v>
      </c>
      <c r="G973">
        <f t="shared" si="212"/>
        <v>0</v>
      </c>
      <c r="H973">
        <f t="shared" si="213"/>
        <v>0</v>
      </c>
      <c r="I973">
        <f t="shared" si="214"/>
        <v>0</v>
      </c>
      <c r="J973">
        <f t="shared" si="215"/>
        <v>27</v>
      </c>
      <c r="K973">
        <f t="shared" si="216"/>
        <v>0</v>
      </c>
      <c r="L973">
        <f t="shared" si="217"/>
        <v>1350</v>
      </c>
      <c r="M973">
        <f t="shared" si="218"/>
        <v>1356.75</v>
      </c>
      <c r="N973">
        <f t="shared" si="219"/>
        <v>0</v>
      </c>
      <c r="O973">
        <f t="shared" si="220"/>
        <v>0</v>
      </c>
      <c r="P973">
        <f t="shared" si="221"/>
        <v>0</v>
      </c>
      <c r="Q973">
        <f t="shared" si="222"/>
        <v>1356.75</v>
      </c>
      <c r="R973">
        <f t="shared" si="223"/>
        <v>0</v>
      </c>
      <c r="S973">
        <f t="shared" si="224"/>
        <v>6.75</v>
      </c>
    </row>
    <row r="974" spans="1:19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  <c r="F974">
        <f t="shared" si="211"/>
        <v>28</v>
      </c>
      <c r="G974">
        <f t="shared" si="212"/>
        <v>0</v>
      </c>
      <c r="H974">
        <f t="shared" si="213"/>
        <v>0</v>
      </c>
      <c r="I974">
        <f t="shared" si="214"/>
        <v>0</v>
      </c>
      <c r="J974">
        <f t="shared" si="215"/>
        <v>0</v>
      </c>
      <c r="K974">
        <f t="shared" si="216"/>
        <v>28</v>
      </c>
      <c r="L974">
        <f t="shared" si="217"/>
        <v>1680</v>
      </c>
      <c r="M974">
        <f t="shared" si="218"/>
        <v>1688.95</v>
      </c>
      <c r="N974">
        <f t="shared" si="219"/>
        <v>0</v>
      </c>
      <c r="O974">
        <f t="shared" si="220"/>
        <v>0</v>
      </c>
      <c r="P974">
        <f t="shared" si="221"/>
        <v>0</v>
      </c>
      <c r="Q974">
        <f t="shared" si="222"/>
        <v>0</v>
      </c>
      <c r="R974">
        <f t="shared" si="223"/>
        <v>1688.95</v>
      </c>
      <c r="S974">
        <f t="shared" si="224"/>
        <v>8.9500000000000011</v>
      </c>
    </row>
    <row r="975" spans="1:19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  <c r="F975">
        <f t="shared" si="211"/>
        <v>6</v>
      </c>
      <c r="G975">
        <f t="shared" si="212"/>
        <v>6</v>
      </c>
      <c r="H975">
        <f t="shared" si="213"/>
        <v>0</v>
      </c>
      <c r="I975">
        <f t="shared" si="214"/>
        <v>0</v>
      </c>
      <c r="J975">
        <f t="shared" si="215"/>
        <v>0</v>
      </c>
      <c r="K975">
        <f t="shared" si="216"/>
        <v>0</v>
      </c>
      <c r="L975">
        <f t="shared" si="217"/>
        <v>120</v>
      </c>
      <c r="M975">
        <f t="shared" si="218"/>
        <v>126.60000000000001</v>
      </c>
      <c r="N975">
        <f t="shared" si="219"/>
        <v>126.60000000000001</v>
      </c>
      <c r="O975">
        <f t="shared" si="220"/>
        <v>0</v>
      </c>
      <c r="P975">
        <f t="shared" si="221"/>
        <v>0</v>
      </c>
      <c r="Q975">
        <f t="shared" si="222"/>
        <v>0</v>
      </c>
      <c r="R975">
        <f t="shared" si="223"/>
        <v>0</v>
      </c>
      <c r="S975">
        <f t="shared" si="224"/>
        <v>6.6</v>
      </c>
    </row>
    <row r="976" spans="1:19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  <c r="F976">
        <f t="shared" si="211"/>
        <v>7</v>
      </c>
      <c r="G976">
        <f t="shared" si="212"/>
        <v>7</v>
      </c>
      <c r="H976">
        <f t="shared" si="213"/>
        <v>0</v>
      </c>
      <c r="I976">
        <f t="shared" si="214"/>
        <v>0</v>
      </c>
      <c r="J976">
        <f t="shared" si="215"/>
        <v>0</v>
      </c>
      <c r="K976">
        <f t="shared" si="216"/>
        <v>0</v>
      </c>
      <c r="L976">
        <f t="shared" si="217"/>
        <v>140</v>
      </c>
      <c r="M976">
        <f t="shared" si="218"/>
        <v>143.82999999999998</v>
      </c>
      <c r="N976">
        <f t="shared" si="219"/>
        <v>143.82999999999998</v>
      </c>
      <c r="O976">
        <f t="shared" si="220"/>
        <v>0</v>
      </c>
      <c r="P976">
        <f t="shared" si="221"/>
        <v>0</v>
      </c>
      <c r="Q976">
        <f t="shared" si="222"/>
        <v>0</v>
      </c>
      <c r="R976">
        <f t="shared" si="223"/>
        <v>0</v>
      </c>
      <c r="S976">
        <f t="shared" si="224"/>
        <v>3.83</v>
      </c>
    </row>
    <row r="977" spans="1:19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  <c r="F977">
        <f t="shared" si="211"/>
        <v>21</v>
      </c>
      <c r="G977">
        <f t="shared" si="212"/>
        <v>0</v>
      </c>
      <c r="H977">
        <f t="shared" si="213"/>
        <v>0</v>
      </c>
      <c r="I977">
        <f t="shared" si="214"/>
        <v>0</v>
      </c>
      <c r="J977">
        <f t="shared" si="215"/>
        <v>0</v>
      </c>
      <c r="K977">
        <f t="shared" si="216"/>
        <v>21</v>
      </c>
      <c r="L977">
        <f t="shared" si="217"/>
        <v>1260</v>
      </c>
      <c r="M977">
        <f t="shared" si="218"/>
        <v>1267.9100000000001</v>
      </c>
      <c r="N977">
        <f t="shared" si="219"/>
        <v>0</v>
      </c>
      <c r="O977">
        <f t="shared" si="220"/>
        <v>0</v>
      </c>
      <c r="P977">
        <f t="shared" si="221"/>
        <v>0</v>
      </c>
      <c r="Q977">
        <f t="shared" si="222"/>
        <v>0</v>
      </c>
      <c r="R977">
        <f t="shared" si="223"/>
        <v>1267.9100000000001</v>
      </c>
      <c r="S977">
        <f t="shared" si="224"/>
        <v>7.91</v>
      </c>
    </row>
    <row r="978" spans="1:19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  <c r="F978">
        <f t="shared" si="211"/>
        <v>13</v>
      </c>
      <c r="G978">
        <f t="shared" si="212"/>
        <v>0</v>
      </c>
      <c r="H978">
        <f t="shared" si="213"/>
        <v>0</v>
      </c>
      <c r="I978">
        <f t="shared" si="214"/>
        <v>0</v>
      </c>
      <c r="J978">
        <f t="shared" si="215"/>
        <v>13</v>
      </c>
      <c r="K978">
        <f t="shared" si="216"/>
        <v>0</v>
      </c>
      <c r="L978">
        <f t="shared" si="217"/>
        <v>650</v>
      </c>
      <c r="M978">
        <f t="shared" si="218"/>
        <v>657.5</v>
      </c>
      <c r="N978">
        <f t="shared" si="219"/>
        <v>0</v>
      </c>
      <c r="O978">
        <f t="shared" si="220"/>
        <v>0</v>
      </c>
      <c r="P978">
        <f t="shared" si="221"/>
        <v>0</v>
      </c>
      <c r="Q978">
        <f t="shared" si="222"/>
        <v>657.5</v>
      </c>
      <c r="R978">
        <f t="shared" si="223"/>
        <v>0</v>
      </c>
      <c r="S978">
        <f t="shared" si="224"/>
        <v>7.5</v>
      </c>
    </row>
    <row r="979" spans="1:19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  <c r="F979">
        <f t="shared" si="211"/>
        <v>22</v>
      </c>
      <c r="G979">
        <f t="shared" si="212"/>
        <v>0</v>
      </c>
      <c r="H979">
        <f t="shared" si="213"/>
        <v>0</v>
      </c>
      <c r="I979">
        <f t="shared" si="214"/>
        <v>22</v>
      </c>
      <c r="J979">
        <f t="shared" si="215"/>
        <v>0</v>
      </c>
      <c r="K979">
        <f t="shared" si="216"/>
        <v>0</v>
      </c>
      <c r="L979">
        <f t="shared" si="217"/>
        <v>880</v>
      </c>
      <c r="M979">
        <f t="shared" si="218"/>
        <v>884.36</v>
      </c>
      <c r="N979">
        <f t="shared" si="219"/>
        <v>0</v>
      </c>
      <c r="O979">
        <f t="shared" si="220"/>
        <v>0</v>
      </c>
      <c r="P979">
        <f t="shared" si="221"/>
        <v>884.36</v>
      </c>
      <c r="Q979">
        <f t="shared" si="222"/>
        <v>0</v>
      </c>
      <c r="R979">
        <f t="shared" si="223"/>
        <v>0</v>
      </c>
      <c r="S979">
        <f t="shared" si="224"/>
        <v>4.3600000000000003</v>
      </c>
    </row>
    <row r="980" spans="1:19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  <c r="F980">
        <f t="shared" si="211"/>
        <v>23</v>
      </c>
      <c r="G980">
        <f t="shared" si="212"/>
        <v>23</v>
      </c>
      <c r="H980">
        <f t="shared" si="213"/>
        <v>0</v>
      </c>
      <c r="I980">
        <f t="shared" si="214"/>
        <v>0</v>
      </c>
      <c r="J980">
        <f t="shared" si="215"/>
        <v>0</v>
      </c>
      <c r="K980">
        <f t="shared" si="216"/>
        <v>0</v>
      </c>
      <c r="L980">
        <f t="shared" si="217"/>
        <v>460</v>
      </c>
      <c r="M980">
        <f t="shared" si="218"/>
        <v>466.6</v>
      </c>
      <c r="N980">
        <f t="shared" si="219"/>
        <v>466.6</v>
      </c>
      <c r="O980">
        <f t="shared" si="220"/>
        <v>0</v>
      </c>
      <c r="P980">
        <f t="shared" si="221"/>
        <v>0</v>
      </c>
      <c r="Q980">
        <f t="shared" si="222"/>
        <v>0</v>
      </c>
      <c r="R980">
        <f t="shared" si="223"/>
        <v>0</v>
      </c>
      <c r="S980">
        <f t="shared" si="224"/>
        <v>6.6</v>
      </c>
    </row>
    <row r="981" spans="1:19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  <c r="F981">
        <f t="shared" si="211"/>
        <v>22</v>
      </c>
      <c r="G981">
        <f t="shared" si="212"/>
        <v>0</v>
      </c>
      <c r="H981">
        <f t="shared" si="213"/>
        <v>0</v>
      </c>
      <c r="I981">
        <f t="shared" si="214"/>
        <v>0</v>
      </c>
      <c r="J981">
        <f t="shared" si="215"/>
        <v>22</v>
      </c>
      <c r="K981">
        <f t="shared" si="216"/>
        <v>0</v>
      </c>
      <c r="L981">
        <f t="shared" si="217"/>
        <v>1100</v>
      </c>
      <c r="M981">
        <f t="shared" si="218"/>
        <v>1104.78</v>
      </c>
      <c r="N981">
        <f t="shared" si="219"/>
        <v>0</v>
      </c>
      <c r="O981">
        <f t="shared" si="220"/>
        <v>0</v>
      </c>
      <c r="P981">
        <f t="shared" si="221"/>
        <v>0</v>
      </c>
      <c r="Q981">
        <f t="shared" si="222"/>
        <v>1104.78</v>
      </c>
      <c r="R981">
        <f t="shared" si="223"/>
        <v>0</v>
      </c>
      <c r="S981">
        <f t="shared" si="224"/>
        <v>4.78</v>
      </c>
    </row>
    <row r="982" spans="1:19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  <c r="F982">
        <f t="shared" si="211"/>
        <v>11</v>
      </c>
      <c r="G982">
        <f t="shared" si="212"/>
        <v>0</v>
      </c>
      <c r="H982">
        <f t="shared" si="213"/>
        <v>0</v>
      </c>
      <c r="I982">
        <f t="shared" si="214"/>
        <v>0</v>
      </c>
      <c r="J982">
        <f t="shared" si="215"/>
        <v>11</v>
      </c>
      <c r="K982">
        <f t="shared" si="216"/>
        <v>0</v>
      </c>
      <c r="L982">
        <f t="shared" si="217"/>
        <v>550</v>
      </c>
      <c r="M982">
        <f t="shared" si="218"/>
        <v>556.39</v>
      </c>
      <c r="N982">
        <f t="shared" si="219"/>
        <v>0</v>
      </c>
      <c r="O982">
        <f t="shared" si="220"/>
        <v>0</v>
      </c>
      <c r="P982">
        <f t="shared" si="221"/>
        <v>0</v>
      </c>
      <c r="Q982">
        <f t="shared" si="222"/>
        <v>556.39</v>
      </c>
      <c r="R982">
        <f t="shared" si="223"/>
        <v>0</v>
      </c>
      <c r="S982">
        <f t="shared" si="224"/>
        <v>6.3900000000000006</v>
      </c>
    </row>
    <row r="983" spans="1:19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  <c r="F983">
        <f t="shared" si="211"/>
        <v>23</v>
      </c>
      <c r="G983">
        <f t="shared" si="212"/>
        <v>0</v>
      </c>
      <c r="H983">
        <f t="shared" si="213"/>
        <v>23</v>
      </c>
      <c r="I983">
        <f t="shared" si="214"/>
        <v>0</v>
      </c>
      <c r="J983">
        <f t="shared" si="215"/>
        <v>0</v>
      </c>
      <c r="K983">
        <f t="shared" si="216"/>
        <v>0</v>
      </c>
      <c r="L983">
        <f t="shared" si="217"/>
        <v>690</v>
      </c>
      <c r="M983">
        <f t="shared" si="218"/>
        <v>693.83</v>
      </c>
      <c r="N983">
        <f t="shared" si="219"/>
        <v>0</v>
      </c>
      <c r="O983">
        <f t="shared" si="220"/>
        <v>693.83</v>
      </c>
      <c r="P983">
        <f t="shared" si="221"/>
        <v>0</v>
      </c>
      <c r="Q983">
        <f t="shared" si="222"/>
        <v>0</v>
      </c>
      <c r="R983">
        <f t="shared" si="223"/>
        <v>0</v>
      </c>
      <c r="S983">
        <f t="shared" si="224"/>
        <v>3.83</v>
      </c>
    </row>
    <row r="984" spans="1:19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  <c r="F984">
        <f t="shared" si="211"/>
        <v>11</v>
      </c>
      <c r="G984">
        <f t="shared" si="212"/>
        <v>11</v>
      </c>
      <c r="H984">
        <f t="shared" si="213"/>
        <v>0</v>
      </c>
      <c r="I984">
        <f t="shared" si="214"/>
        <v>0</v>
      </c>
      <c r="J984">
        <f t="shared" si="215"/>
        <v>0</v>
      </c>
      <c r="K984">
        <f t="shared" si="216"/>
        <v>0</v>
      </c>
      <c r="L984">
        <f t="shared" si="217"/>
        <v>220</v>
      </c>
      <c r="M984">
        <f t="shared" si="218"/>
        <v>223.89</v>
      </c>
      <c r="N984">
        <f t="shared" si="219"/>
        <v>223.89</v>
      </c>
      <c r="O984">
        <f t="shared" si="220"/>
        <v>0</v>
      </c>
      <c r="P984">
        <f t="shared" si="221"/>
        <v>0</v>
      </c>
      <c r="Q984">
        <f t="shared" si="222"/>
        <v>0</v>
      </c>
      <c r="R984">
        <f t="shared" si="223"/>
        <v>0</v>
      </c>
      <c r="S984">
        <f t="shared" si="224"/>
        <v>3.89</v>
      </c>
    </row>
    <row r="985" spans="1:19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  <c r="F985">
        <f t="shared" si="211"/>
        <v>5</v>
      </c>
      <c r="G985">
        <f t="shared" si="212"/>
        <v>0</v>
      </c>
      <c r="H985">
        <f t="shared" si="213"/>
        <v>0</v>
      </c>
      <c r="I985">
        <f t="shared" si="214"/>
        <v>0</v>
      </c>
      <c r="J985">
        <f t="shared" si="215"/>
        <v>0</v>
      </c>
      <c r="K985">
        <f t="shared" si="216"/>
        <v>5</v>
      </c>
      <c r="L985">
        <f t="shared" si="217"/>
        <v>300</v>
      </c>
      <c r="M985">
        <f t="shared" si="218"/>
        <v>302.06</v>
      </c>
      <c r="N985">
        <f t="shared" si="219"/>
        <v>0</v>
      </c>
      <c r="O985">
        <f t="shared" si="220"/>
        <v>0</v>
      </c>
      <c r="P985">
        <f t="shared" si="221"/>
        <v>0</v>
      </c>
      <c r="Q985">
        <f t="shared" si="222"/>
        <v>0</v>
      </c>
      <c r="R985">
        <f t="shared" si="223"/>
        <v>302.06</v>
      </c>
      <c r="S985">
        <f t="shared" si="224"/>
        <v>2.0599999999999996</v>
      </c>
    </row>
    <row r="986" spans="1:19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  <c r="F986">
        <f t="shared" si="211"/>
        <v>8</v>
      </c>
      <c r="G986">
        <f t="shared" si="212"/>
        <v>0</v>
      </c>
      <c r="H986">
        <f t="shared" si="213"/>
        <v>8</v>
      </c>
      <c r="I986">
        <f t="shared" si="214"/>
        <v>0</v>
      </c>
      <c r="J986">
        <f t="shared" si="215"/>
        <v>0</v>
      </c>
      <c r="K986">
        <f t="shared" si="216"/>
        <v>0</v>
      </c>
      <c r="L986">
        <f t="shared" si="217"/>
        <v>240</v>
      </c>
      <c r="M986">
        <f t="shared" si="218"/>
        <v>246.6</v>
      </c>
      <c r="N986">
        <f t="shared" si="219"/>
        <v>0</v>
      </c>
      <c r="O986">
        <f t="shared" si="220"/>
        <v>246.6</v>
      </c>
      <c r="P986">
        <f t="shared" si="221"/>
        <v>0</v>
      </c>
      <c r="Q986">
        <f t="shared" si="222"/>
        <v>0</v>
      </c>
      <c r="R986">
        <f t="shared" si="223"/>
        <v>0</v>
      </c>
      <c r="S986">
        <f t="shared" si="224"/>
        <v>6.6</v>
      </c>
    </row>
    <row r="987" spans="1:19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  <c r="F987">
        <f t="shared" si="211"/>
        <v>27</v>
      </c>
      <c r="G987">
        <f t="shared" si="212"/>
        <v>0</v>
      </c>
      <c r="H987">
        <f t="shared" si="213"/>
        <v>27</v>
      </c>
      <c r="I987">
        <f t="shared" si="214"/>
        <v>0</v>
      </c>
      <c r="J987">
        <f t="shared" si="215"/>
        <v>0</v>
      </c>
      <c r="K987">
        <f t="shared" si="216"/>
        <v>0</v>
      </c>
      <c r="L987">
        <f t="shared" si="217"/>
        <v>810</v>
      </c>
      <c r="M987">
        <f t="shared" si="218"/>
        <v>812.79000000000008</v>
      </c>
      <c r="N987">
        <f t="shared" si="219"/>
        <v>0</v>
      </c>
      <c r="O987">
        <f t="shared" si="220"/>
        <v>812.79000000000008</v>
      </c>
      <c r="P987">
        <f t="shared" si="221"/>
        <v>0</v>
      </c>
      <c r="Q987">
        <f t="shared" si="222"/>
        <v>0</v>
      </c>
      <c r="R987">
        <f t="shared" si="223"/>
        <v>0</v>
      </c>
      <c r="S987">
        <f t="shared" si="224"/>
        <v>2.79</v>
      </c>
    </row>
    <row r="988" spans="1:19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  <c r="F988">
        <f t="shared" si="211"/>
        <v>10</v>
      </c>
      <c r="G988">
        <f t="shared" si="212"/>
        <v>0</v>
      </c>
      <c r="H988">
        <f t="shared" si="213"/>
        <v>10</v>
      </c>
      <c r="I988">
        <f t="shared" si="214"/>
        <v>0</v>
      </c>
      <c r="J988">
        <f t="shared" si="215"/>
        <v>0</v>
      </c>
      <c r="K988">
        <f t="shared" si="216"/>
        <v>0</v>
      </c>
      <c r="L988">
        <f t="shared" si="217"/>
        <v>300</v>
      </c>
      <c r="M988">
        <f t="shared" si="218"/>
        <v>309.3</v>
      </c>
      <c r="N988">
        <f t="shared" si="219"/>
        <v>0</v>
      </c>
      <c r="O988">
        <f t="shared" si="220"/>
        <v>309.3</v>
      </c>
      <c r="P988">
        <f t="shared" si="221"/>
        <v>0</v>
      </c>
      <c r="Q988">
        <f t="shared" si="222"/>
        <v>0</v>
      </c>
      <c r="R988">
        <f t="shared" si="223"/>
        <v>0</v>
      </c>
      <c r="S988">
        <f t="shared" si="224"/>
        <v>9.3000000000000007</v>
      </c>
    </row>
    <row r="989" spans="1:19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  <c r="F989">
        <f t="shared" si="211"/>
        <v>12</v>
      </c>
      <c r="G989">
        <f t="shared" si="212"/>
        <v>0</v>
      </c>
      <c r="H989">
        <f t="shared" si="213"/>
        <v>12</v>
      </c>
      <c r="I989">
        <f t="shared" si="214"/>
        <v>0</v>
      </c>
      <c r="J989">
        <f t="shared" si="215"/>
        <v>0</v>
      </c>
      <c r="K989">
        <f t="shared" si="216"/>
        <v>0</v>
      </c>
      <c r="L989">
        <f t="shared" si="217"/>
        <v>360</v>
      </c>
      <c r="M989">
        <f t="shared" si="218"/>
        <v>365.82</v>
      </c>
      <c r="N989">
        <f t="shared" si="219"/>
        <v>0</v>
      </c>
      <c r="O989">
        <f t="shared" si="220"/>
        <v>365.82</v>
      </c>
      <c r="P989">
        <f t="shared" si="221"/>
        <v>0</v>
      </c>
      <c r="Q989">
        <f t="shared" si="222"/>
        <v>0</v>
      </c>
      <c r="R989">
        <f t="shared" si="223"/>
        <v>0</v>
      </c>
      <c r="S989">
        <f t="shared" si="224"/>
        <v>5.82</v>
      </c>
    </row>
    <row r="990" spans="1:19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  <c r="F990">
        <f t="shared" si="211"/>
        <v>14</v>
      </c>
      <c r="G990">
        <f t="shared" si="212"/>
        <v>0</v>
      </c>
      <c r="H990">
        <f t="shared" si="213"/>
        <v>0</v>
      </c>
      <c r="I990">
        <f t="shared" si="214"/>
        <v>0</v>
      </c>
      <c r="J990">
        <f t="shared" si="215"/>
        <v>0</v>
      </c>
      <c r="K990">
        <f t="shared" si="216"/>
        <v>14</v>
      </c>
      <c r="L990">
        <f t="shared" si="217"/>
        <v>840</v>
      </c>
      <c r="M990">
        <f t="shared" si="218"/>
        <v>844.36</v>
      </c>
      <c r="N990">
        <f t="shared" si="219"/>
        <v>0</v>
      </c>
      <c r="O990">
        <f t="shared" si="220"/>
        <v>0</v>
      </c>
      <c r="P990">
        <f t="shared" si="221"/>
        <v>0</v>
      </c>
      <c r="Q990">
        <f t="shared" si="222"/>
        <v>0</v>
      </c>
      <c r="R990">
        <f t="shared" si="223"/>
        <v>844.36</v>
      </c>
      <c r="S990">
        <f t="shared" si="224"/>
        <v>4.3600000000000003</v>
      </c>
    </row>
    <row r="991" spans="1:19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  <c r="F991">
        <f t="shared" si="211"/>
        <v>14</v>
      </c>
      <c r="G991">
        <f t="shared" si="212"/>
        <v>14</v>
      </c>
      <c r="H991">
        <f t="shared" si="213"/>
        <v>0</v>
      </c>
      <c r="I991">
        <f t="shared" si="214"/>
        <v>0</v>
      </c>
      <c r="J991">
        <f t="shared" si="215"/>
        <v>0</v>
      </c>
      <c r="K991">
        <f t="shared" si="216"/>
        <v>0</v>
      </c>
      <c r="L991">
        <f t="shared" si="217"/>
        <v>280</v>
      </c>
      <c r="M991">
        <f t="shared" si="218"/>
        <v>283.65999999999997</v>
      </c>
      <c r="N991">
        <f t="shared" si="219"/>
        <v>283.65999999999997</v>
      </c>
      <c r="O991">
        <f t="shared" si="220"/>
        <v>0</v>
      </c>
      <c r="P991">
        <f t="shared" si="221"/>
        <v>0</v>
      </c>
      <c r="Q991">
        <f t="shared" si="222"/>
        <v>0</v>
      </c>
      <c r="R991">
        <f t="shared" si="223"/>
        <v>0</v>
      </c>
      <c r="S991">
        <f t="shared" si="224"/>
        <v>3.6599999999999997</v>
      </c>
    </row>
    <row r="992" spans="1:19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  <c r="F992">
        <f t="shared" si="211"/>
        <v>13</v>
      </c>
      <c r="G992">
        <f t="shared" si="212"/>
        <v>0</v>
      </c>
      <c r="H992">
        <f t="shared" si="213"/>
        <v>0</v>
      </c>
      <c r="I992">
        <f t="shared" si="214"/>
        <v>0</v>
      </c>
      <c r="J992">
        <f t="shared" si="215"/>
        <v>13</v>
      </c>
      <c r="K992">
        <f t="shared" si="216"/>
        <v>0</v>
      </c>
      <c r="L992">
        <f t="shared" si="217"/>
        <v>650</v>
      </c>
      <c r="M992">
        <f t="shared" si="218"/>
        <v>658.61</v>
      </c>
      <c r="N992">
        <f t="shared" si="219"/>
        <v>0</v>
      </c>
      <c r="O992">
        <f t="shared" si="220"/>
        <v>0</v>
      </c>
      <c r="P992">
        <f t="shared" si="221"/>
        <v>0</v>
      </c>
      <c r="Q992">
        <f t="shared" si="222"/>
        <v>658.61</v>
      </c>
      <c r="R992">
        <f t="shared" si="223"/>
        <v>0</v>
      </c>
      <c r="S992">
        <f t="shared" si="224"/>
        <v>8.6100000000000012</v>
      </c>
    </row>
    <row r="993" spans="1:19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  <c r="F993">
        <f t="shared" si="211"/>
        <v>26</v>
      </c>
      <c r="G993">
        <f t="shared" si="212"/>
        <v>0</v>
      </c>
      <c r="H993">
        <f t="shared" si="213"/>
        <v>0</v>
      </c>
      <c r="I993">
        <f t="shared" si="214"/>
        <v>0</v>
      </c>
      <c r="J993">
        <f t="shared" si="215"/>
        <v>26</v>
      </c>
      <c r="K993">
        <f t="shared" si="216"/>
        <v>0</v>
      </c>
      <c r="L993">
        <f t="shared" si="217"/>
        <v>1300</v>
      </c>
      <c r="M993">
        <f t="shared" si="218"/>
        <v>1302.3499999999999</v>
      </c>
      <c r="N993">
        <f t="shared" si="219"/>
        <v>0</v>
      </c>
      <c r="O993">
        <f t="shared" si="220"/>
        <v>0</v>
      </c>
      <c r="P993">
        <f t="shared" si="221"/>
        <v>0</v>
      </c>
      <c r="Q993">
        <f t="shared" si="222"/>
        <v>1302.3499999999999</v>
      </c>
      <c r="R993">
        <f t="shared" si="223"/>
        <v>0</v>
      </c>
      <c r="S993">
        <f t="shared" si="224"/>
        <v>2.35</v>
      </c>
    </row>
    <row r="994" spans="1:19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  <c r="F994">
        <f t="shared" si="211"/>
        <v>9</v>
      </c>
      <c r="G994">
        <f t="shared" si="212"/>
        <v>0</v>
      </c>
      <c r="H994">
        <f t="shared" si="213"/>
        <v>0</v>
      </c>
      <c r="I994">
        <f t="shared" si="214"/>
        <v>9</v>
      </c>
      <c r="J994">
        <f t="shared" si="215"/>
        <v>0</v>
      </c>
      <c r="K994">
        <f t="shared" si="216"/>
        <v>0</v>
      </c>
      <c r="L994">
        <f t="shared" si="217"/>
        <v>360</v>
      </c>
      <c r="M994">
        <f t="shared" si="218"/>
        <v>363.89000000000004</v>
      </c>
      <c r="N994">
        <f t="shared" si="219"/>
        <v>0</v>
      </c>
      <c r="O994">
        <f t="shared" si="220"/>
        <v>0</v>
      </c>
      <c r="P994">
        <f t="shared" si="221"/>
        <v>363.89000000000004</v>
      </c>
      <c r="Q994">
        <f t="shared" si="222"/>
        <v>0</v>
      </c>
      <c r="R994">
        <f t="shared" si="223"/>
        <v>0</v>
      </c>
      <c r="S994">
        <f t="shared" si="224"/>
        <v>3.89</v>
      </c>
    </row>
    <row r="995" spans="1:19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  <c r="F995">
        <f t="shared" si="211"/>
        <v>5</v>
      </c>
      <c r="G995">
        <f t="shared" si="212"/>
        <v>0</v>
      </c>
      <c r="H995">
        <f t="shared" si="213"/>
        <v>5</v>
      </c>
      <c r="I995">
        <f t="shared" si="214"/>
        <v>0</v>
      </c>
      <c r="J995">
        <f t="shared" si="215"/>
        <v>0</v>
      </c>
      <c r="K995">
        <f t="shared" si="216"/>
        <v>0</v>
      </c>
      <c r="L995">
        <f t="shared" si="217"/>
        <v>150</v>
      </c>
      <c r="M995">
        <f t="shared" si="218"/>
        <v>157.75</v>
      </c>
      <c r="N995">
        <f t="shared" si="219"/>
        <v>0</v>
      </c>
      <c r="O995">
        <f t="shared" si="220"/>
        <v>157.75</v>
      </c>
      <c r="P995">
        <f t="shared" si="221"/>
        <v>0</v>
      </c>
      <c r="Q995">
        <f t="shared" si="222"/>
        <v>0</v>
      </c>
      <c r="R995">
        <f t="shared" si="223"/>
        <v>0</v>
      </c>
      <c r="S995">
        <f t="shared" si="224"/>
        <v>7.75</v>
      </c>
    </row>
    <row r="996" spans="1:19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  <c r="F996">
        <f t="shared" si="211"/>
        <v>26</v>
      </c>
      <c r="G996">
        <f t="shared" si="212"/>
        <v>0</v>
      </c>
      <c r="H996">
        <f t="shared" si="213"/>
        <v>0</v>
      </c>
      <c r="I996">
        <f t="shared" si="214"/>
        <v>0</v>
      </c>
      <c r="J996">
        <f t="shared" si="215"/>
        <v>0</v>
      </c>
      <c r="K996">
        <f t="shared" si="216"/>
        <v>26</v>
      </c>
      <c r="L996">
        <f t="shared" si="217"/>
        <v>1560</v>
      </c>
      <c r="M996">
        <f t="shared" si="218"/>
        <v>1567.91</v>
      </c>
      <c r="N996">
        <f t="shared" si="219"/>
        <v>0</v>
      </c>
      <c r="O996">
        <f t="shared" si="220"/>
        <v>0</v>
      </c>
      <c r="P996">
        <f t="shared" si="221"/>
        <v>0</v>
      </c>
      <c r="Q996">
        <f t="shared" si="222"/>
        <v>0</v>
      </c>
      <c r="R996">
        <f t="shared" si="223"/>
        <v>1567.91</v>
      </c>
      <c r="S996">
        <f t="shared" si="224"/>
        <v>7.91</v>
      </c>
    </row>
    <row r="997" spans="1:19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  <c r="F997">
        <f t="shared" si="211"/>
        <v>2</v>
      </c>
      <c r="G997">
        <f t="shared" si="212"/>
        <v>0</v>
      </c>
      <c r="H997">
        <f t="shared" si="213"/>
        <v>0</v>
      </c>
      <c r="I997">
        <f t="shared" si="214"/>
        <v>2</v>
      </c>
      <c r="J997">
        <f t="shared" si="215"/>
        <v>0</v>
      </c>
      <c r="K997">
        <f t="shared" si="216"/>
        <v>0</v>
      </c>
      <c r="L997">
        <f t="shared" si="217"/>
        <v>80</v>
      </c>
      <c r="M997">
        <f t="shared" si="218"/>
        <v>86.51</v>
      </c>
      <c r="N997">
        <f t="shared" si="219"/>
        <v>0</v>
      </c>
      <c r="O997">
        <f t="shared" si="220"/>
        <v>0</v>
      </c>
      <c r="P997">
        <f t="shared" si="221"/>
        <v>86.51</v>
      </c>
      <c r="Q997">
        <f t="shared" si="222"/>
        <v>0</v>
      </c>
      <c r="R997">
        <f t="shared" si="223"/>
        <v>0</v>
      </c>
      <c r="S997">
        <f t="shared" si="224"/>
        <v>6.51</v>
      </c>
    </row>
    <row r="998" spans="1:19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  <c r="F998">
        <f t="shared" si="211"/>
        <v>10</v>
      </c>
      <c r="G998">
        <f t="shared" si="212"/>
        <v>10</v>
      </c>
      <c r="H998">
        <f t="shared" si="213"/>
        <v>0</v>
      </c>
      <c r="I998">
        <f t="shared" si="214"/>
        <v>0</v>
      </c>
      <c r="J998">
        <f t="shared" si="215"/>
        <v>0</v>
      </c>
      <c r="K998">
        <f t="shared" si="216"/>
        <v>0</v>
      </c>
      <c r="L998">
        <f t="shared" si="217"/>
        <v>200</v>
      </c>
      <c r="M998">
        <f t="shared" si="218"/>
        <v>206.75</v>
      </c>
      <c r="N998">
        <f t="shared" si="219"/>
        <v>206.75</v>
      </c>
      <c r="O998">
        <f t="shared" si="220"/>
        <v>0</v>
      </c>
      <c r="P998">
        <f t="shared" si="221"/>
        <v>0</v>
      </c>
      <c r="Q998">
        <f t="shared" si="222"/>
        <v>0</v>
      </c>
      <c r="R998">
        <f t="shared" si="223"/>
        <v>0</v>
      </c>
      <c r="S998">
        <f t="shared" si="224"/>
        <v>6.75</v>
      </c>
    </row>
    <row r="999" spans="1:19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  <c r="F999">
        <f t="shared" si="211"/>
        <v>26</v>
      </c>
      <c r="G999">
        <f t="shared" si="212"/>
        <v>0</v>
      </c>
      <c r="H999">
        <f t="shared" si="213"/>
        <v>0</v>
      </c>
      <c r="I999">
        <f t="shared" si="214"/>
        <v>0</v>
      </c>
      <c r="J999">
        <f t="shared" si="215"/>
        <v>0</v>
      </c>
      <c r="K999">
        <f t="shared" si="216"/>
        <v>26</v>
      </c>
      <c r="L999">
        <f t="shared" si="217"/>
        <v>1560</v>
      </c>
      <c r="M999">
        <f t="shared" si="218"/>
        <v>1566.51</v>
      </c>
      <c r="N999">
        <f t="shared" si="219"/>
        <v>0</v>
      </c>
      <c r="O999">
        <f t="shared" si="220"/>
        <v>0</v>
      </c>
      <c r="P999">
        <f t="shared" si="221"/>
        <v>0</v>
      </c>
      <c r="Q999">
        <f t="shared" si="222"/>
        <v>0</v>
      </c>
      <c r="R999">
        <f t="shared" si="223"/>
        <v>1566.51</v>
      </c>
      <c r="S999">
        <f t="shared" si="224"/>
        <v>6.51</v>
      </c>
    </row>
    <row r="1000" spans="1:19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  <c r="F1000">
        <f t="shared" si="211"/>
        <v>17</v>
      </c>
      <c r="G1000">
        <f t="shared" si="212"/>
        <v>0</v>
      </c>
      <c r="H1000">
        <f t="shared" si="213"/>
        <v>0</v>
      </c>
      <c r="I1000">
        <f t="shared" si="214"/>
        <v>17</v>
      </c>
      <c r="J1000">
        <f t="shared" si="215"/>
        <v>0</v>
      </c>
      <c r="K1000">
        <f t="shared" si="216"/>
        <v>0</v>
      </c>
      <c r="L1000">
        <f t="shared" si="217"/>
        <v>680</v>
      </c>
      <c r="M1000">
        <f t="shared" si="218"/>
        <v>685.81999999999994</v>
      </c>
      <c r="N1000">
        <f t="shared" si="219"/>
        <v>0</v>
      </c>
      <c r="O1000">
        <f t="shared" si="220"/>
        <v>0</v>
      </c>
      <c r="P1000">
        <f t="shared" si="221"/>
        <v>685.81999999999994</v>
      </c>
      <c r="Q1000">
        <f t="shared" si="222"/>
        <v>0</v>
      </c>
      <c r="R1000">
        <f t="shared" si="223"/>
        <v>0</v>
      </c>
      <c r="S1000">
        <f t="shared" si="224"/>
        <v>5.82</v>
      </c>
    </row>
    <row r="1001" spans="1:19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  <c r="F1001">
        <f t="shared" si="211"/>
        <v>7</v>
      </c>
      <c r="G1001">
        <f t="shared" si="212"/>
        <v>0</v>
      </c>
      <c r="H1001">
        <f t="shared" si="213"/>
        <v>0</v>
      </c>
      <c r="I1001">
        <f t="shared" si="214"/>
        <v>7</v>
      </c>
      <c r="J1001">
        <f t="shared" si="215"/>
        <v>0</v>
      </c>
      <c r="K1001">
        <f t="shared" si="216"/>
        <v>0</v>
      </c>
      <c r="L1001">
        <f t="shared" si="217"/>
        <v>280</v>
      </c>
      <c r="M1001">
        <f t="shared" si="218"/>
        <v>284.36</v>
      </c>
      <c r="N1001">
        <f t="shared" si="219"/>
        <v>0</v>
      </c>
      <c r="O1001">
        <f t="shared" si="220"/>
        <v>0</v>
      </c>
      <c r="P1001">
        <f t="shared" si="221"/>
        <v>284.36</v>
      </c>
      <c r="Q1001">
        <f t="shared" si="222"/>
        <v>0</v>
      </c>
      <c r="R1001">
        <f t="shared" si="223"/>
        <v>0</v>
      </c>
      <c r="S1001">
        <f t="shared" si="224"/>
        <v>4.3600000000000003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Arkusz1</vt:lpstr>
      <vt:lpstr>Wykres1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Skoczek</dc:creator>
  <cp:lastModifiedBy>Mateusz Skoczek</cp:lastModifiedBy>
  <dcterms:created xsi:type="dcterms:W3CDTF">2015-06-05T18:19:34Z</dcterms:created>
  <dcterms:modified xsi:type="dcterms:W3CDTF">2019-10-20T13:14:26Z</dcterms:modified>
</cp:coreProperties>
</file>