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tables/table8.xml" ContentType="application/vnd.openxmlformats-officedocument.spreadsheetml.table+xml"/>
  <Override PartName="/xl/worksheets/sheet10.xml" ContentType="application/vnd.openxmlformats-officedocument.spreadsheetml.worksheet+xml"/>
  <Override PartName="/xl/tables/table9.xml" ContentType="application/vnd.openxmlformats-officedocument.spreadsheetml.table+xml"/>
  <Override PartName="/xl/worksheets/sheet11.xml" ContentType="application/vnd.openxmlformats-officedocument.spreadsheetml.worksheet+xml"/>
  <Override PartName="/xl/drawings/drawing1.xml" ContentType="application/vnd.openxmlformats-officedocument.drawing+xml"/>
  <Override PartName="/xl/tables/table10.xml" ContentType="application/vnd.openxmlformats-officedocument.spreadsheetml.table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worksheets/sheet13.xml" ContentType="application/vnd.openxmlformats-officedocument.spreadsheetml.worksheet+xml"/>
  <Override PartName="/xl/tables/table12.xml" ContentType="application/vnd.openxmlformats-officedocument.spreadsheetml.table+xml"/>
  <Override PartName="/xl/worksheets/sheet14.xml" ContentType="application/vnd.openxmlformats-officedocument.spreadsheetml.worksheet+xml"/>
  <Override PartName="/xl/drawings/drawing2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532" firstSheet="0" activeTab="0" autoFilterDateGrouping="1"/>
  </bookViews>
  <sheets>
    <sheet name="1st Wafer (ML 1)" sheetId="1" state="visible" r:id="rId1"/>
    <sheet name="2nd Wafer (ML 10)" sheetId="2" state="visible" r:id="rId2"/>
    <sheet name="3rd Wafer (ML 12)" sheetId="3" state="visible" r:id="rId3"/>
    <sheet name="4th Wafer (ML 14)" sheetId="4" state="visible" r:id="rId4"/>
    <sheet name="5th Wafer (ML 15)" sheetId="5" state="visible" r:id="rId5"/>
    <sheet name="6th Wafer (ML 2)" sheetId="6" state="visible" r:id="rId6"/>
    <sheet name="7th Wafer (ML 5)" sheetId="7" state="visible" r:id="rId7"/>
    <sheet name="8th Wafer (ML RT 10)" sheetId="8" state="visible" r:id="rId8"/>
    <sheet name="9th Wafer (ML RT 12)" sheetId="9" state="visible" r:id="rId9"/>
    <sheet name="10th Wafer (ML RT 13)" sheetId="10" state="visible" r:id="rId10"/>
    <sheet name="11th Wafer (ML RT 2)" sheetId="11" state="visible" r:id="rId11"/>
    <sheet name="12th Wafer (ML RT 3)" sheetId="12" state="visible" r:id="rId12"/>
    <sheet name="13th Wafer (ML RT 7)" sheetId="13" state="visible" r:id="rId13"/>
    <sheet name="Coding Testing on ML 10" sheetId="14" state="visible" r:id="rId14"/>
    <sheet name="Coding Testing on ML 101" sheetId="15" state="visible" r:id="rId15"/>
    <sheet name="Coding Testing on ML 102" sheetId="16" state="visible" r:id="rId16"/>
    <sheet name="Coding Testing on ML 103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11"/>
      <scheme val="minor"/>
    </font>
    <font>
      <name val="Calibri"/>
      <b val="1"/>
      <sz val="11"/>
    </font>
  </fonts>
  <fills count="9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FF5353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1" fillId="0" borderId="0"/>
    <xf numFmtId="44" fontId="1" fillId="0" borderId="0"/>
  </cellStyleXfs>
  <cellXfs count="39">
    <xf numFmtId="0" fontId="0" fillId="0" borderId="0" pivotButton="0" quotePrefix="0" xfId="0"/>
    <xf numFmtId="0" fontId="0" fillId="0" borderId="0" pivotButton="0" quotePrefix="0" xfId="1"/>
    <xf numFmtId="0" fontId="0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/>
    </xf>
    <xf numFmtId="0" fontId="3" fillId="3" borderId="0" pivotButton="0" quotePrefix="0" xfId="0"/>
    <xf numFmtId="0" fontId="0" fillId="2" borderId="0" pivotButton="0" quotePrefix="0" xfId="0"/>
    <xf numFmtId="0" fontId="2" fillId="6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2" borderId="7" applyAlignment="1" pivotButton="0" quotePrefix="0" xfId="0">
      <alignment horizontal="center" vertical="center"/>
    </xf>
    <xf numFmtId="0" fontId="0" fillId="3" borderId="7" applyAlignment="1" pivotButton="0" quotePrefix="0" xfId="0">
      <alignment horizontal="center" vertical="center"/>
    </xf>
    <xf numFmtId="0" fontId="0" fillId="5" borderId="7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3" borderId="0" pivotButton="0" quotePrefix="0" xfId="0"/>
    <xf numFmtId="0" fontId="0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7" borderId="0" pivotButton="0" quotePrefix="0" xfId="0"/>
    <xf numFmtId="0" fontId="0" fillId="5" borderId="0" pivotButton="0" quotePrefix="0" xfId="0"/>
    <xf numFmtId="0" fontId="3" fillId="5" borderId="8" pivotButton="0" quotePrefix="0" xfId="0"/>
    <xf numFmtId="0" fontId="0" fillId="4" borderId="0" pivotButton="0" quotePrefix="0" xfId="0"/>
    <xf numFmtId="11" fontId="0" fillId="0" borderId="0" pivotButton="0" quotePrefix="0" xfId="0"/>
    <xf numFmtId="0" fontId="3" fillId="8" borderId="8" pivotButton="0" quotePrefix="0" xfId="0"/>
    <xf numFmtId="0" fontId="1" fillId="0" borderId="0" applyAlignment="1" pivotButton="0" quotePrefix="0" xfId="0">
      <alignment vertical="center" wrapText="1"/>
    </xf>
    <xf numFmtId="0" fontId="4" fillId="0" borderId="9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3" fillId="0" borderId="0" pivotButton="0" quotePrefix="0" xfId="0"/>
  </cellXfs>
  <cellStyles count="2">
    <cellStyle name="Normal" xfId="0" builtinId="0"/>
    <cellStyle name="Currency" xfId="1" builtinId="4"/>
  </cellStyles>
  <dxfs count="48"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'11th Wafer (ML RT 2)'!$C$1</f>
              <strCache>
                <ptCount val="1"/>
                <pt idx="0">
                  <v>Y (mm)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15"/>
            <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spPr>
          </marker>
          <dPt>
            <idx val="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39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0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1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2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6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48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'11th Wafer (ML RT 2)'!$B$2:$B$50</f>
              <numCache>
                <formatCode>General</formatCode>
                <ptCount val="49"/>
                <pt idx="0">
                  <v>0</v>
                </pt>
                <pt idx="1">
                  <v>-0.0001</v>
                </pt>
                <pt idx="2">
                  <v>-22.6275</v>
                </pt>
                <pt idx="3">
                  <v>-32</v>
                </pt>
                <pt idx="4">
                  <v>-22.6273</v>
                </pt>
                <pt idx="5">
                  <v>0.0001</v>
                </pt>
                <pt idx="6">
                  <v>22.6275</v>
                </pt>
                <pt idx="7">
                  <v>32</v>
                </pt>
                <pt idx="8">
                  <v>22.6273</v>
                </pt>
                <pt idx="9">
                  <v>-0.0002</v>
                </pt>
                <pt idx="10">
                  <v>-24.492</v>
                </pt>
                <pt idx="11">
                  <v>-45.255</v>
                </pt>
                <pt idx="12">
                  <v>-59.1284</v>
                </pt>
                <pt idx="13">
                  <v>-64</v>
                </pt>
                <pt idx="14">
                  <v>-59.1282</v>
                </pt>
                <pt idx="15">
                  <v>-45.2547</v>
                </pt>
                <pt idx="16">
                  <v>-24.4915</v>
                </pt>
                <pt idx="17">
                  <v>0.0003</v>
                </pt>
                <pt idx="18">
                  <v>24.492</v>
                </pt>
                <pt idx="19">
                  <v>45.2551</v>
                </pt>
                <pt idx="20">
                  <v>59.1284</v>
                </pt>
                <pt idx="21">
                  <v>64</v>
                </pt>
                <pt idx="22">
                  <v>59.1282</v>
                </pt>
                <pt idx="23">
                  <v>45.2546</v>
                </pt>
                <pt idx="24">
                  <v>24.4915</v>
                </pt>
                <pt idx="25">
                  <v>-0.0004</v>
                </pt>
                <pt idx="26">
                  <v>-24.847</v>
                </pt>
                <pt idx="27">
                  <v>-48.0003</v>
                </pt>
                <pt idx="28">
                  <v>-67.88249999999999</v>
                </pt>
                <pt idx="29">
                  <v>-83.1386</v>
                </pt>
                <pt idx="30">
                  <v>-92.729</v>
                </pt>
                <pt idx="31">
                  <v>-96</v>
                </pt>
                <pt idx="32">
                  <v>-92.72880000000001</v>
                </pt>
                <pt idx="33">
                  <v>-83.1382</v>
                </pt>
                <pt idx="34">
                  <v>-67.88200000000001</v>
                </pt>
                <pt idx="35">
                  <v>-47.9996</v>
                </pt>
                <pt idx="36">
                  <v>-24.8462</v>
                </pt>
                <pt idx="37">
                  <v>0.0004</v>
                </pt>
                <pt idx="38">
                  <v>24.847</v>
                </pt>
                <pt idx="39">
                  <v>48.0004</v>
                </pt>
                <pt idx="40">
                  <v>67.8826</v>
                </pt>
                <pt idx="41">
                  <v>83.1387</v>
                </pt>
                <pt idx="42">
                  <v>92.729</v>
                </pt>
                <pt idx="43">
                  <v>96</v>
                </pt>
                <pt idx="44">
                  <v>92.72880000000001</v>
                </pt>
                <pt idx="45">
                  <v>83.1382</v>
                </pt>
                <pt idx="46">
                  <v>67.88200000000001</v>
                </pt>
                <pt idx="47">
                  <v>47.9996</v>
                </pt>
                <pt idx="48">
                  <v>24.8462</v>
                </pt>
              </numCache>
            </numRef>
          </xVal>
          <yVal>
            <numRef>
              <f>'11th Wafer (ML RT 2)'!$C$2:$C$50</f>
              <numCache>
                <formatCode>General</formatCode>
                <ptCount val="49"/>
                <pt idx="0">
                  <v>0</v>
                </pt>
                <pt idx="1">
                  <v>32</v>
                </pt>
                <pt idx="2">
                  <v>22.6273</v>
                </pt>
                <pt idx="3">
                  <v>-0.0001</v>
                </pt>
                <pt idx="4">
                  <v>-22.6275</v>
                </pt>
                <pt idx="5">
                  <v>-32</v>
                </pt>
                <pt idx="6">
                  <v>-22.6273</v>
                </pt>
                <pt idx="7">
                  <v>0.0001</v>
                </pt>
                <pt idx="8">
                  <v>22.6275</v>
                </pt>
                <pt idx="9">
                  <v>64</v>
                </pt>
                <pt idx="10">
                  <v>59.1282</v>
                </pt>
                <pt idx="11">
                  <v>45.2547</v>
                </pt>
                <pt idx="12">
                  <v>24.4915</v>
                </pt>
                <pt idx="13">
                  <v>-0.0003</v>
                </pt>
                <pt idx="14">
                  <v>-24.492</v>
                </pt>
                <pt idx="15">
                  <v>-45.255</v>
                </pt>
                <pt idx="16">
                  <v>-59.1284</v>
                </pt>
                <pt idx="17">
                  <v>-64</v>
                </pt>
                <pt idx="18">
                  <v>-59.1282</v>
                </pt>
                <pt idx="19">
                  <v>-45.2547</v>
                </pt>
                <pt idx="20">
                  <v>-24.4915</v>
                </pt>
                <pt idx="21">
                  <v>0.0003</v>
                </pt>
                <pt idx="22">
                  <v>24.492</v>
                </pt>
                <pt idx="23">
                  <v>45.2551</v>
                </pt>
                <pt idx="24">
                  <v>59.1284</v>
                </pt>
                <pt idx="25">
                  <v>96</v>
                </pt>
                <pt idx="26">
                  <v>92.72880000000001</v>
                </pt>
                <pt idx="27">
                  <v>83.1383</v>
                </pt>
                <pt idx="28">
                  <v>67.88200000000001</v>
                </pt>
                <pt idx="29">
                  <v>47.9997</v>
                </pt>
                <pt idx="30">
                  <v>24.8462</v>
                </pt>
                <pt idx="31">
                  <v>-0.0004</v>
                </pt>
                <pt idx="32">
                  <v>-24.847</v>
                </pt>
                <pt idx="33">
                  <v>-48.0003</v>
                </pt>
                <pt idx="34">
                  <v>-67.8826</v>
                </pt>
                <pt idx="35">
                  <v>-83.1386</v>
                </pt>
                <pt idx="36">
                  <v>-92.729</v>
                </pt>
                <pt idx="37">
                  <v>-96</v>
                </pt>
                <pt idx="38">
                  <v>-92.72880000000001</v>
                </pt>
                <pt idx="39">
                  <v>-83.1382</v>
                </pt>
                <pt idx="40">
                  <v>-67.88200000000001</v>
                </pt>
                <pt idx="41">
                  <v>-47.9996</v>
                </pt>
                <pt idx="42">
                  <v>-24.8462</v>
                </pt>
                <pt idx="43">
                  <v>0.0004</v>
                </pt>
                <pt idx="44">
                  <v>24.847</v>
                </pt>
                <pt idx="45">
                  <v>48.0004</v>
                </pt>
                <pt idx="46">
                  <v>67.8826</v>
                </pt>
                <pt idx="47">
                  <v>83.1387</v>
                </pt>
                <pt idx="48">
                  <v>92.729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04047712"/>
        <axId val="604048128"/>
      </scatterChart>
      <valAx>
        <axId val="60404771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04048128"/>
        <crosses val="autoZero"/>
        <crossBetween val="midCat"/>
      </valAx>
      <valAx>
        <axId val="6040481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0404771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ADD8E6"/>
              </a:solidFill>
              <a:ln>
                <a:prstDash val="solid"/>
              </a:ln>
            </spPr>
          </marker>
          <xVal>
            <numRef>
              <f>'Coding Testing on ML 10'!$C$2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'Coding Testing on ML 10'!$B$2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0"/>
        </ser>
        <ser>
          <idx val="1"/>
          <order val="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</f>
              <numCache>
                <formatCode>General</formatCode>
                <ptCount val="1"/>
                <pt idx="0">
                  <v>32</v>
                </pt>
              </numCache>
            </numRef>
          </xVal>
          <yVal>
            <numRef>
              <f>'Coding Testing on ML 10'!$B$3</f>
              <numCache>
                <formatCode>General</formatCode>
                <ptCount val="1"/>
                <pt idx="0">
                  <v>-0.0001</v>
                </pt>
              </numCache>
            </numRef>
          </yVal>
          <smooth val="0"/>
        </ser>
        <ser>
          <idx val="2"/>
          <order val="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</f>
              <numCache>
                <formatCode>General</formatCode>
                <ptCount val="1"/>
                <pt idx="0">
                  <v>22.6273</v>
                </pt>
              </numCache>
            </numRef>
          </xVal>
          <yVal>
            <numRef>
              <f>'Coding Testing on ML 10'!$B$4</f>
              <numCache>
                <formatCode>General</formatCode>
                <ptCount val="1"/>
                <pt idx="0">
                  <v>-22.6275</v>
                </pt>
              </numCache>
            </numRef>
          </yVal>
          <smooth val="0"/>
        </ser>
        <ser>
          <idx val="3"/>
          <order val="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10'!$C$5</f>
              <numCache>
                <formatCode>General</formatCode>
                <ptCount val="1"/>
                <pt idx="0">
                  <v>-0.0001</v>
                </pt>
              </numCache>
            </numRef>
          </xVal>
          <yVal>
            <numRef>
              <f>'Coding Testing on ML 10'!$B$5</f>
              <numCache>
                <formatCode>General</formatCode>
                <ptCount val="1"/>
                <pt idx="0">
                  <v>-32</v>
                </pt>
              </numCache>
            </numRef>
          </yVal>
          <smooth val="0"/>
        </ser>
        <ser>
          <idx val="4"/>
          <order val="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10'!$C$6</f>
              <numCache>
                <formatCode>General</formatCode>
                <ptCount val="1"/>
                <pt idx="0">
                  <v>-22.6275</v>
                </pt>
              </numCache>
            </numRef>
          </xVal>
          <yVal>
            <numRef>
              <f>'Coding Testing on ML 10'!$B$6</f>
              <numCache>
                <formatCode>General</formatCode>
                <ptCount val="1"/>
                <pt idx="0">
                  <v>-22.6273</v>
                </pt>
              </numCache>
            </numRef>
          </yVal>
          <smooth val="0"/>
        </ser>
        <ser>
          <idx val="5"/>
          <order val="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10'!$C$7</f>
              <numCache>
                <formatCode>General</formatCode>
                <ptCount val="1"/>
                <pt idx="0">
                  <v>-32</v>
                </pt>
              </numCache>
            </numRef>
          </xVal>
          <yVal>
            <numRef>
              <f>'Coding Testing on ML 10'!$B$7</f>
              <numCache>
                <formatCode>General</formatCode>
                <ptCount val="1"/>
                <pt idx="0">
                  <v>0.0001</v>
                </pt>
              </numCache>
            </numRef>
          </yVal>
          <smooth val="0"/>
        </ser>
        <ser>
          <idx val="6"/>
          <order val="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10'!$C$8</f>
              <numCache>
                <formatCode>General</formatCode>
                <ptCount val="1"/>
                <pt idx="0">
                  <v>-22.6273</v>
                </pt>
              </numCache>
            </numRef>
          </xVal>
          <yVal>
            <numRef>
              <f>'Coding Testing on ML 10'!$B$8</f>
              <numCache>
                <formatCode>General</formatCode>
                <ptCount val="1"/>
                <pt idx="0">
                  <v>22.6275</v>
                </pt>
              </numCache>
            </numRef>
          </yVal>
          <smooth val="0"/>
        </ser>
        <ser>
          <idx val="7"/>
          <order val="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10'!$C$9</f>
              <numCache>
                <formatCode>General</formatCode>
                <ptCount val="1"/>
                <pt idx="0">
                  <v>0.0001</v>
                </pt>
              </numCache>
            </numRef>
          </xVal>
          <yVal>
            <numRef>
              <f>'Coding Testing on ML 10'!$B$9</f>
              <numCache>
                <formatCode>General</formatCode>
                <ptCount val="1"/>
                <pt idx="0">
                  <v>32</v>
                </pt>
              </numCache>
            </numRef>
          </yVal>
          <smooth val="0"/>
        </ser>
        <ser>
          <idx val="8"/>
          <order val="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10'!$C$10</f>
              <numCache>
                <formatCode>General</formatCode>
                <ptCount val="1"/>
                <pt idx="0">
                  <v>22.6275</v>
                </pt>
              </numCache>
            </numRef>
          </xVal>
          <yVal>
            <numRef>
              <f>'Coding Testing on ML 10'!$B$10</f>
              <numCache>
                <formatCode>General</formatCode>
                <ptCount val="1"/>
                <pt idx="0">
                  <v>22.6273</v>
                </pt>
              </numCache>
            </numRef>
          </yVal>
          <smooth val="0"/>
        </ser>
        <ser>
          <idx val="9"/>
          <order val="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10'!$C$11</f>
              <numCache>
                <formatCode>General</formatCode>
                <ptCount val="1"/>
                <pt idx="0">
                  <v>64</v>
                </pt>
              </numCache>
            </numRef>
          </xVal>
          <yVal>
            <numRef>
              <f>'Coding Testing on ML 10'!$B$11</f>
              <numCache>
                <formatCode>General</formatCode>
                <ptCount val="1"/>
                <pt idx="0">
                  <v>-0.0002</v>
                </pt>
              </numCache>
            </numRef>
          </yVal>
          <smooth val="0"/>
        </ser>
        <ser>
          <idx val="10"/>
          <order val="1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10'!$C$12</f>
              <numCache>
                <formatCode>General</formatCode>
                <ptCount val="1"/>
                <pt idx="0">
                  <v>59.1282</v>
                </pt>
              </numCache>
            </numRef>
          </xVal>
          <yVal>
            <numRef>
              <f>'Coding Testing on ML 10'!$B$12</f>
              <numCache>
                <formatCode>General</formatCode>
                <ptCount val="1"/>
                <pt idx="0">
                  <v>-24.492</v>
                </pt>
              </numCache>
            </numRef>
          </yVal>
          <smooth val="0"/>
        </ser>
        <ser>
          <idx val="11"/>
          <order val="1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10'!$C$13</f>
              <numCache>
                <formatCode>General</formatCode>
                <ptCount val="1"/>
                <pt idx="0">
                  <v>45.2547</v>
                </pt>
              </numCache>
            </numRef>
          </xVal>
          <yVal>
            <numRef>
              <f>'Coding Testing on ML 10'!$B$13</f>
              <numCache>
                <formatCode>General</formatCode>
                <ptCount val="1"/>
                <pt idx="0">
                  <v>-45.255</v>
                </pt>
              </numCache>
            </numRef>
          </yVal>
          <smooth val="0"/>
        </ser>
        <ser>
          <idx val="12"/>
          <order val="1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10'!$C$14</f>
              <numCache>
                <formatCode>General</formatCode>
                <ptCount val="1"/>
                <pt idx="0">
                  <v>24.4915</v>
                </pt>
              </numCache>
            </numRef>
          </xVal>
          <yVal>
            <numRef>
              <f>'Coding Testing on ML 10'!$B$14</f>
              <numCache>
                <formatCode>General</formatCode>
                <ptCount val="1"/>
                <pt idx="0">
                  <v>-59.1284</v>
                </pt>
              </numCache>
            </numRef>
          </yVal>
          <smooth val="0"/>
        </ser>
        <ser>
          <idx val="13"/>
          <order val="1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10'!$C$15</f>
              <numCache>
                <formatCode>General</formatCode>
                <ptCount val="1"/>
                <pt idx="0">
                  <v>-0.0003</v>
                </pt>
              </numCache>
            </numRef>
          </xVal>
          <yVal>
            <numRef>
              <f>'Coding Testing on ML 10'!$B$15</f>
              <numCache>
                <formatCode>General</formatCode>
                <ptCount val="1"/>
                <pt idx="0">
                  <v>-64</v>
                </pt>
              </numCache>
            </numRef>
          </yVal>
          <smooth val="0"/>
        </ser>
        <ser>
          <idx val="14"/>
          <order val="1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10'!$C$16</f>
              <numCache>
                <formatCode>General</formatCode>
                <ptCount val="1"/>
                <pt idx="0">
                  <v>-24.492</v>
                </pt>
              </numCache>
            </numRef>
          </xVal>
          <yVal>
            <numRef>
              <f>'Coding Testing on ML 10'!$B$16</f>
              <numCache>
                <formatCode>General</formatCode>
                <ptCount val="1"/>
                <pt idx="0">
                  <v>-59.1282</v>
                </pt>
              </numCache>
            </numRef>
          </yVal>
          <smooth val="0"/>
        </ser>
        <ser>
          <idx val="15"/>
          <order val="1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10'!$C$17</f>
              <numCache>
                <formatCode>General</formatCode>
                <ptCount val="1"/>
                <pt idx="0">
                  <v>-45.255</v>
                </pt>
              </numCache>
            </numRef>
          </xVal>
          <yVal>
            <numRef>
              <f>'Coding Testing on ML 10'!$B$17</f>
              <numCache>
                <formatCode>General</formatCode>
                <ptCount val="1"/>
                <pt idx="0">
                  <v>-45.2547</v>
                </pt>
              </numCache>
            </numRef>
          </yVal>
          <smooth val="0"/>
        </ser>
        <ser>
          <idx val="16"/>
          <order val="1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10'!$C$18</f>
              <numCache>
                <formatCode>General</formatCode>
                <ptCount val="1"/>
                <pt idx="0">
                  <v>-59.1284</v>
                </pt>
              </numCache>
            </numRef>
          </xVal>
          <yVal>
            <numRef>
              <f>'Coding Testing on ML 10'!$B$18</f>
              <numCache>
                <formatCode>General</formatCode>
                <ptCount val="1"/>
                <pt idx="0">
                  <v>-24.4915</v>
                </pt>
              </numCache>
            </numRef>
          </yVal>
          <smooth val="0"/>
        </ser>
        <ser>
          <idx val="17"/>
          <order val="1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10'!$C$19</f>
              <numCache>
                <formatCode>General</formatCode>
                <ptCount val="1"/>
                <pt idx="0">
                  <v>-64</v>
                </pt>
              </numCache>
            </numRef>
          </xVal>
          <yVal>
            <numRef>
              <f>'Coding Testing on ML 10'!$B$19</f>
              <numCache>
                <formatCode>General</formatCode>
                <ptCount val="1"/>
                <pt idx="0">
                  <v>0.0003</v>
                </pt>
              </numCache>
            </numRef>
          </yVal>
          <smooth val="0"/>
        </ser>
        <ser>
          <idx val="18"/>
          <order val="1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10'!$C$20</f>
              <numCache>
                <formatCode>General</formatCode>
                <ptCount val="1"/>
                <pt idx="0">
                  <v>-59.1282</v>
                </pt>
              </numCache>
            </numRef>
          </xVal>
          <yVal>
            <numRef>
              <f>'Coding Testing on ML 10'!$B$20</f>
              <numCache>
                <formatCode>General</formatCode>
                <ptCount val="1"/>
                <pt idx="0">
                  <v>24.492</v>
                </pt>
              </numCache>
            </numRef>
          </yVal>
          <smooth val="0"/>
        </ser>
        <ser>
          <idx val="19"/>
          <order val="1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10'!$C$21</f>
              <numCache>
                <formatCode>General</formatCode>
                <ptCount val="1"/>
                <pt idx="0">
                  <v>-45.2547</v>
                </pt>
              </numCache>
            </numRef>
          </xVal>
          <yVal>
            <numRef>
              <f>'Coding Testing on ML 10'!$B$21</f>
              <numCache>
                <formatCode>General</formatCode>
                <ptCount val="1"/>
                <pt idx="0">
                  <v>45.2551</v>
                </pt>
              </numCache>
            </numRef>
          </yVal>
          <smooth val="0"/>
        </ser>
        <ser>
          <idx val="20"/>
          <order val="2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10'!$C$22</f>
              <numCache>
                <formatCode>General</formatCode>
                <ptCount val="1"/>
                <pt idx="0">
                  <v>-24.4915</v>
                </pt>
              </numCache>
            </numRef>
          </xVal>
          <yVal>
            <numRef>
              <f>'Coding Testing on ML 10'!$B$22</f>
              <numCache>
                <formatCode>General</formatCode>
                <ptCount val="1"/>
                <pt idx="0">
                  <v>59.1284</v>
                </pt>
              </numCache>
            </numRef>
          </yVal>
          <smooth val="0"/>
        </ser>
        <ser>
          <idx val="21"/>
          <order val="2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10'!$C$23</f>
              <numCache>
                <formatCode>General</formatCode>
                <ptCount val="1"/>
                <pt idx="0">
                  <v>0.0003</v>
                </pt>
              </numCache>
            </numRef>
          </xVal>
          <yVal>
            <numRef>
              <f>'Coding Testing on ML 10'!$B$23</f>
              <numCache>
                <formatCode>General</formatCode>
                <ptCount val="1"/>
                <pt idx="0">
                  <v>64</v>
                </pt>
              </numCache>
            </numRef>
          </yVal>
          <smooth val="0"/>
        </ser>
        <ser>
          <idx val="22"/>
          <order val="2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10'!$C$24</f>
              <numCache>
                <formatCode>General</formatCode>
                <ptCount val="1"/>
                <pt idx="0">
                  <v>24.492</v>
                </pt>
              </numCache>
            </numRef>
          </xVal>
          <yVal>
            <numRef>
              <f>'Coding Testing on ML 10'!$B$24</f>
              <numCache>
                <formatCode>General</formatCode>
                <ptCount val="1"/>
                <pt idx="0">
                  <v>59.1282</v>
                </pt>
              </numCache>
            </numRef>
          </yVal>
          <smooth val="0"/>
        </ser>
        <ser>
          <idx val="23"/>
          <order val="2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10'!$C$25</f>
              <numCache>
                <formatCode>General</formatCode>
                <ptCount val="1"/>
                <pt idx="0">
                  <v>45.2551</v>
                </pt>
              </numCache>
            </numRef>
          </xVal>
          <yVal>
            <numRef>
              <f>'Coding Testing on ML 10'!$B$25</f>
              <numCache>
                <formatCode>General</formatCode>
                <ptCount val="1"/>
                <pt idx="0">
                  <v>45.2546</v>
                </pt>
              </numCache>
            </numRef>
          </yVal>
          <smooth val="0"/>
        </ser>
        <ser>
          <idx val="24"/>
          <order val="2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10'!$C$26</f>
              <numCache>
                <formatCode>General</formatCode>
                <ptCount val="1"/>
                <pt idx="0">
                  <v>59.1284</v>
                </pt>
              </numCache>
            </numRef>
          </xVal>
          <yVal>
            <numRef>
              <f>'Coding Testing on ML 10'!$B$26</f>
              <numCache>
                <formatCode>General</formatCode>
                <ptCount val="1"/>
                <pt idx="0">
                  <v>24.4915</v>
                </pt>
              </numCache>
            </numRef>
          </yVal>
          <smooth val="0"/>
        </ser>
        <ser>
          <idx val="25"/>
          <order val="2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10'!$C$27</f>
              <numCache>
                <formatCode>General</formatCode>
                <ptCount val="1"/>
                <pt idx="0">
                  <v>96</v>
                </pt>
              </numCache>
            </numRef>
          </xVal>
          <yVal>
            <numRef>
              <f>'Coding Testing on ML 10'!$B$27</f>
              <numCache>
                <formatCode>General</formatCode>
                <ptCount val="1"/>
                <pt idx="0">
                  <v>-0.0004</v>
                </pt>
              </numCache>
            </numRef>
          </yVal>
          <smooth val="0"/>
        </ser>
        <ser>
          <idx val="26"/>
          <order val="2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10'!$C$28</f>
              <numCache>
                <formatCode>General</formatCode>
                <ptCount val="1"/>
                <pt idx="0">
                  <v>92.72880000000001</v>
                </pt>
              </numCache>
            </numRef>
          </xVal>
          <yVal>
            <numRef>
              <f>'Coding Testing on ML 10'!$B$28</f>
              <numCache>
                <formatCode>General</formatCode>
                <ptCount val="1"/>
                <pt idx="0">
                  <v>-24.847</v>
                </pt>
              </numCache>
            </numRef>
          </yVal>
          <smooth val="0"/>
        </ser>
        <ser>
          <idx val="27"/>
          <order val="2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10'!$C$29</f>
              <numCache>
                <formatCode>General</formatCode>
                <ptCount val="1"/>
                <pt idx="0">
                  <v>83.1383</v>
                </pt>
              </numCache>
            </numRef>
          </xVal>
          <yVal>
            <numRef>
              <f>'Coding Testing on ML 10'!$B$29</f>
              <numCache>
                <formatCode>General</formatCode>
                <ptCount val="1"/>
                <pt idx="0">
                  <v>-48.0003</v>
                </pt>
              </numCache>
            </numRef>
          </yVal>
          <smooth val="0"/>
        </ser>
        <ser>
          <idx val="28"/>
          <order val="2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10'!$C$30</f>
              <numCache>
                <formatCode>General</formatCode>
                <ptCount val="1"/>
                <pt idx="0">
                  <v>67.88200000000001</v>
                </pt>
              </numCache>
            </numRef>
          </xVal>
          <yVal>
            <numRef>
              <f>'Coding Testing on ML 10'!$B$30</f>
              <numCache>
                <formatCode>General</formatCode>
                <ptCount val="1"/>
                <pt idx="0">
                  <v>-67.88249999999999</v>
                </pt>
              </numCache>
            </numRef>
          </yVal>
          <smooth val="0"/>
        </ser>
        <ser>
          <idx val="29"/>
          <order val="2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10'!$C$31</f>
              <numCache>
                <formatCode>General</formatCode>
                <ptCount val="1"/>
                <pt idx="0">
                  <v>47.9997</v>
                </pt>
              </numCache>
            </numRef>
          </xVal>
          <yVal>
            <numRef>
              <f>'Coding Testing on ML 10'!$B$31</f>
              <numCache>
                <formatCode>General</formatCode>
                <ptCount val="1"/>
                <pt idx="0">
                  <v>-83.1386</v>
                </pt>
              </numCache>
            </numRef>
          </yVal>
          <smooth val="0"/>
        </ser>
        <ser>
          <idx val="30"/>
          <order val="3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10'!$C$32</f>
              <numCache>
                <formatCode>General</formatCode>
                <ptCount val="1"/>
                <pt idx="0">
                  <v>24.8462</v>
                </pt>
              </numCache>
            </numRef>
          </xVal>
          <yVal>
            <numRef>
              <f>'Coding Testing on ML 10'!$B$32</f>
              <numCache>
                <formatCode>General</formatCode>
                <ptCount val="1"/>
                <pt idx="0">
                  <v>-92.729</v>
                </pt>
              </numCache>
            </numRef>
          </yVal>
          <smooth val="0"/>
        </ser>
        <ser>
          <idx val="31"/>
          <order val="3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10'!$C$33</f>
              <numCache>
                <formatCode>General</formatCode>
                <ptCount val="1"/>
                <pt idx="0">
                  <v>-0.0004</v>
                </pt>
              </numCache>
            </numRef>
          </xVal>
          <yVal>
            <numRef>
              <f>'Coding Testing on ML 10'!$B$33</f>
              <numCache>
                <formatCode>General</formatCode>
                <ptCount val="1"/>
                <pt idx="0">
                  <v>-96</v>
                </pt>
              </numCache>
            </numRef>
          </yVal>
          <smooth val="0"/>
        </ser>
        <ser>
          <idx val="32"/>
          <order val="3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10'!$C$34</f>
              <numCache>
                <formatCode>General</formatCode>
                <ptCount val="1"/>
                <pt idx="0">
                  <v>-24.847</v>
                </pt>
              </numCache>
            </numRef>
          </xVal>
          <yVal>
            <numRef>
              <f>'Coding Testing on ML 10'!$B$34</f>
              <numCache>
                <formatCode>General</formatCode>
                <ptCount val="1"/>
                <pt idx="0">
                  <v>-92.72880000000001</v>
                </pt>
              </numCache>
            </numRef>
          </yVal>
          <smooth val="0"/>
        </ser>
        <ser>
          <idx val="33"/>
          <order val="3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10'!$C$35</f>
              <numCache>
                <formatCode>General</formatCode>
                <ptCount val="1"/>
                <pt idx="0">
                  <v>-48.0003</v>
                </pt>
              </numCache>
            </numRef>
          </xVal>
          <yVal>
            <numRef>
              <f>'Coding Testing on ML 10'!$B$35</f>
              <numCache>
                <formatCode>General</formatCode>
                <ptCount val="1"/>
                <pt idx="0">
                  <v>-83.1382</v>
                </pt>
              </numCache>
            </numRef>
          </yVal>
          <smooth val="0"/>
        </ser>
        <ser>
          <idx val="34"/>
          <order val="3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10'!$C$36</f>
              <numCache>
                <formatCode>General</formatCode>
                <ptCount val="1"/>
                <pt idx="0">
                  <v>-67.8826</v>
                </pt>
              </numCache>
            </numRef>
          </xVal>
          <yVal>
            <numRef>
              <f>'Coding Testing on ML 10'!$B$36</f>
              <numCache>
                <formatCode>General</formatCode>
                <ptCount val="1"/>
                <pt idx="0">
                  <v>-67.88200000000001</v>
                </pt>
              </numCache>
            </numRef>
          </yVal>
          <smooth val="0"/>
        </ser>
        <ser>
          <idx val="35"/>
          <order val="3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'Coding Testing on ML 10'!$C$37</f>
              <numCache>
                <formatCode>General</formatCode>
                <ptCount val="1"/>
                <pt idx="0">
                  <v>-83.1386</v>
                </pt>
              </numCache>
            </numRef>
          </xVal>
          <yVal>
            <numRef>
              <f>'Coding Testing on ML 10'!$B$37</f>
              <numCache>
                <formatCode>General</formatCode>
                <ptCount val="1"/>
                <pt idx="0">
                  <v>-47.9996</v>
                </pt>
              </numCache>
            </numRef>
          </yVal>
          <smooth val="0"/>
        </ser>
        <ser>
          <idx val="36"/>
          <order val="3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7F7F"/>
              </a:solidFill>
              <a:ln>
                <a:prstDash val="solid"/>
              </a:ln>
            </spPr>
          </marker>
          <xVal>
            <numRef>
              <f>'Coding Testing on ML 10'!$C$38</f>
              <numCache>
                <formatCode>General</formatCode>
                <ptCount val="1"/>
                <pt idx="0">
                  <v>-92.729</v>
                </pt>
              </numCache>
            </numRef>
          </xVal>
          <yVal>
            <numRef>
              <f>'Coding Testing on ML 10'!$B$38</f>
              <numCache>
                <formatCode>General</formatCode>
                <ptCount val="1"/>
                <pt idx="0">
                  <v>-24.8462</v>
                </pt>
              </numCache>
            </numRef>
          </yVal>
          <smooth val="0"/>
        </ser>
        <ser>
          <idx val="37"/>
          <order val="3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10'!$C$39</f>
              <numCache>
                <formatCode>General</formatCode>
                <ptCount val="1"/>
                <pt idx="0">
                  <v>-96</v>
                </pt>
              </numCache>
            </numRef>
          </xVal>
          <yVal>
            <numRef>
              <f>'Coding Testing on ML 10'!$B$39</f>
              <numCache>
                <formatCode>General</formatCode>
                <ptCount val="1"/>
                <pt idx="0">
                  <v>0.0004</v>
                </pt>
              </numCache>
            </numRef>
          </yVal>
          <smooth val="0"/>
        </ser>
        <ser>
          <idx val="38"/>
          <order val="3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10'!$C$40</f>
              <numCache>
                <formatCode>General</formatCode>
                <ptCount val="1"/>
                <pt idx="0">
                  <v>-92.72880000000001</v>
                </pt>
              </numCache>
            </numRef>
          </xVal>
          <yVal>
            <numRef>
              <f>'Coding Testing on ML 10'!$B$40</f>
              <numCache>
                <formatCode>General</formatCode>
                <ptCount val="1"/>
                <pt idx="0">
                  <v>24.847</v>
                </pt>
              </numCache>
            </numRef>
          </yVal>
          <smooth val="0"/>
        </ser>
        <ser>
          <idx val="39"/>
          <order val="3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10'!$C$41</f>
              <numCache>
                <formatCode>General</formatCode>
                <ptCount val="1"/>
                <pt idx="0">
                  <v>-83.1382</v>
                </pt>
              </numCache>
            </numRef>
          </xVal>
          <yVal>
            <numRef>
              <f>'Coding Testing on ML 10'!$B$41</f>
              <numCache>
                <formatCode>General</formatCode>
                <ptCount val="1"/>
                <pt idx="0">
                  <v>48.0004</v>
                </pt>
              </numCache>
            </numRef>
          </yVal>
          <smooth val="0"/>
        </ser>
        <ser>
          <idx val="40"/>
          <order val="4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10'!$C$42</f>
              <numCache>
                <formatCode>General</formatCode>
                <ptCount val="1"/>
                <pt idx="0">
                  <v>-67.88200000000001</v>
                </pt>
              </numCache>
            </numRef>
          </xVal>
          <yVal>
            <numRef>
              <f>'Coding Testing on ML 10'!$B$42</f>
              <numCache>
                <formatCode>General</formatCode>
                <ptCount val="1"/>
                <pt idx="0">
                  <v>67.8826</v>
                </pt>
              </numCache>
            </numRef>
          </yVal>
          <smooth val="0"/>
        </ser>
        <ser>
          <idx val="41"/>
          <order val="4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10'!$C$43</f>
              <numCache>
                <formatCode>General</formatCode>
                <ptCount val="1"/>
                <pt idx="0">
                  <v>-47.9996</v>
                </pt>
              </numCache>
            </numRef>
          </xVal>
          <yVal>
            <numRef>
              <f>'Coding Testing on ML 10'!$B$43</f>
              <numCache>
                <formatCode>General</formatCode>
                <ptCount val="1"/>
                <pt idx="0">
                  <v>83.1387</v>
                </pt>
              </numCache>
            </numRef>
          </yVal>
          <smooth val="0"/>
        </ser>
        <ser>
          <idx val="42"/>
          <order val="4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10'!$C$44</f>
              <numCache>
                <formatCode>General</formatCode>
                <ptCount val="1"/>
                <pt idx="0">
                  <v>-24.8462</v>
                </pt>
              </numCache>
            </numRef>
          </xVal>
          <yVal>
            <numRef>
              <f>'Coding Testing on ML 10'!$B$44</f>
              <numCache>
                <formatCode>General</formatCode>
                <ptCount val="1"/>
                <pt idx="0">
                  <v>92.729</v>
                </pt>
              </numCache>
            </numRef>
          </yVal>
          <smooth val="0"/>
        </ser>
        <ser>
          <idx val="43"/>
          <order val="4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10'!$C$45</f>
              <numCache>
                <formatCode>General</formatCode>
                <ptCount val="1"/>
                <pt idx="0">
                  <v>0.0004</v>
                </pt>
              </numCache>
            </numRef>
          </xVal>
          <yVal>
            <numRef>
              <f>'Coding Testing on ML 10'!$B$45</f>
              <numCache>
                <formatCode>General</formatCode>
                <ptCount val="1"/>
                <pt idx="0">
                  <v>96</v>
                </pt>
              </numCache>
            </numRef>
          </yVal>
          <smooth val="0"/>
        </ser>
        <ser>
          <idx val="44"/>
          <order val="4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10'!$C$46</f>
              <numCache>
                <formatCode>General</formatCode>
                <ptCount val="1"/>
                <pt idx="0">
                  <v>24.847</v>
                </pt>
              </numCache>
            </numRef>
          </xVal>
          <yVal>
            <numRef>
              <f>'Coding Testing on ML 10'!$B$46</f>
              <numCache>
                <formatCode>General</formatCode>
                <ptCount val="1"/>
                <pt idx="0">
                  <v>92.72880000000001</v>
                </pt>
              </numCache>
            </numRef>
          </yVal>
          <smooth val="0"/>
        </ser>
        <ser>
          <idx val="45"/>
          <order val="4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10'!$C$47</f>
              <numCache>
                <formatCode>General</formatCode>
                <ptCount val="1"/>
                <pt idx="0">
                  <v>48.0004</v>
                </pt>
              </numCache>
            </numRef>
          </xVal>
          <yVal>
            <numRef>
              <f>'Coding Testing on ML 10'!$B$47</f>
              <numCache>
                <formatCode>General</formatCode>
                <ptCount val="1"/>
                <pt idx="0">
                  <v>83.1382</v>
                </pt>
              </numCache>
            </numRef>
          </yVal>
          <smooth val="0"/>
        </ser>
        <ser>
          <idx val="46"/>
          <order val="4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10'!$C$48</f>
              <numCache>
                <formatCode>General</formatCode>
                <ptCount val="1"/>
                <pt idx="0">
                  <v>67.8826</v>
                </pt>
              </numCache>
            </numRef>
          </xVal>
          <yVal>
            <numRef>
              <f>'Coding Testing on ML 10'!$B$48</f>
              <numCache>
                <formatCode>General</formatCode>
                <ptCount val="1"/>
                <pt idx="0">
                  <v>67.88200000000001</v>
                </pt>
              </numCache>
            </numRef>
          </yVal>
          <smooth val="0"/>
        </ser>
        <ser>
          <idx val="47"/>
          <order val="4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7F7F"/>
              </a:solidFill>
              <a:ln>
                <a:prstDash val="solid"/>
              </a:ln>
            </spPr>
          </marker>
          <xVal>
            <numRef>
              <f>'Coding Testing on ML 10'!$C$49</f>
              <numCache>
                <formatCode>General</formatCode>
                <ptCount val="1"/>
                <pt idx="0">
                  <v>83.1387</v>
                </pt>
              </numCache>
            </numRef>
          </xVal>
          <yVal>
            <numRef>
              <f>'Coding Testing on ML 10'!$B$49</f>
              <numCache>
                <formatCode>General</formatCode>
                <ptCount val="1"/>
                <pt idx="0">
                  <v>47.9996</v>
                </pt>
              </numCache>
            </numRef>
          </yVal>
          <smooth val="0"/>
        </ser>
        <ser>
          <idx val="48"/>
          <order val="4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FFFF"/>
              </a:solidFill>
              <a:ln>
                <a:prstDash val="solid"/>
              </a:ln>
            </spPr>
          </marker>
          <xVal>
            <numRef>
              <f>'Coding Testing on ML 10'!$C$50</f>
              <numCache>
                <formatCode>General</formatCode>
                <ptCount val="1"/>
                <pt idx="0">
                  <v>92.729</v>
                </pt>
              </numCache>
            </numRef>
          </xVal>
          <yVal>
            <numRef>
              <f>'Coding Testing on ML 10'!$B$50</f>
              <numCache>
                <formatCode>General</formatCode>
                <ptCount val="1"/>
                <pt idx="0">
                  <v>24.8462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ADD8E6"/>
              </a:solidFill>
              <a:ln>
                <a:prstDash val="solid"/>
              </a:ln>
            </spPr>
          </marker>
          <xVal>
            <numRef>
              <f>'Coding Testing on ML 10'!$C$2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'Coding Testing on ML 10'!$B$2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0"/>
        </ser>
        <ser>
          <idx val="1"/>
          <order val="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</f>
              <numCache>
                <formatCode>General</formatCode>
                <ptCount val="1"/>
                <pt idx="0">
                  <v>32</v>
                </pt>
              </numCache>
            </numRef>
          </xVal>
          <yVal>
            <numRef>
              <f>'Coding Testing on ML 10'!$B$3</f>
              <numCache>
                <formatCode>General</formatCode>
                <ptCount val="1"/>
                <pt idx="0">
                  <v>-0.0001</v>
                </pt>
              </numCache>
            </numRef>
          </yVal>
          <smooth val="0"/>
        </ser>
        <ser>
          <idx val="2"/>
          <order val="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</f>
              <numCache>
                <formatCode>General</formatCode>
                <ptCount val="1"/>
                <pt idx="0">
                  <v>22.6273</v>
                </pt>
              </numCache>
            </numRef>
          </xVal>
          <yVal>
            <numRef>
              <f>'Coding Testing on ML 10'!$B$4</f>
              <numCache>
                <formatCode>General</formatCode>
                <ptCount val="1"/>
                <pt idx="0">
                  <v>-22.6275</v>
                </pt>
              </numCache>
            </numRef>
          </yVal>
          <smooth val="0"/>
        </ser>
        <ser>
          <idx val="3"/>
          <order val="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10'!$C$5</f>
              <numCache>
                <formatCode>General</formatCode>
                <ptCount val="1"/>
                <pt idx="0">
                  <v>-0.0001</v>
                </pt>
              </numCache>
            </numRef>
          </xVal>
          <yVal>
            <numRef>
              <f>'Coding Testing on ML 10'!$B$5</f>
              <numCache>
                <formatCode>General</formatCode>
                <ptCount val="1"/>
                <pt idx="0">
                  <v>-32</v>
                </pt>
              </numCache>
            </numRef>
          </yVal>
          <smooth val="0"/>
        </ser>
        <ser>
          <idx val="4"/>
          <order val="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10'!$C$6</f>
              <numCache>
                <formatCode>General</formatCode>
                <ptCount val="1"/>
                <pt idx="0">
                  <v>-22.6275</v>
                </pt>
              </numCache>
            </numRef>
          </xVal>
          <yVal>
            <numRef>
              <f>'Coding Testing on ML 10'!$B$6</f>
              <numCache>
                <formatCode>General</formatCode>
                <ptCount val="1"/>
                <pt idx="0">
                  <v>-22.6273</v>
                </pt>
              </numCache>
            </numRef>
          </yVal>
          <smooth val="0"/>
        </ser>
        <ser>
          <idx val="5"/>
          <order val="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10'!$C$7</f>
              <numCache>
                <formatCode>General</formatCode>
                <ptCount val="1"/>
                <pt idx="0">
                  <v>-32</v>
                </pt>
              </numCache>
            </numRef>
          </xVal>
          <yVal>
            <numRef>
              <f>'Coding Testing on ML 10'!$B$7</f>
              <numCache>
                <formatCode>General</formatCode>
                <ptCount val="1"/>
                <pt idx="0">
                  <v>0.0001</v>
                </pt>
              </numCache>
            </numRef>
          </yVal>
          <smooth val="0"/>
        </ser>
        <ser>
          <idx val="6"/>
          <order val="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10'!$C$8</f>
              <numCache>
                <formatCode>General</formatCode>
                <ptCount val="1"/>
                <pt idx="0">
                  <v>-22.6273</v>
                </pt>
              </numCache>
            </numRef>
          </xVal>
          <yVal>
            <numRef>
              <f>'Coding Testing on ML 10'!$B$8</f>
              <numCache>
                <formatCode>General</formatCode>
                <ptCount val="1"/>
                <pt idx="0">
                  <v>22.6275</v>
                </pt>
              </numCache>
            </numRef>
          </yVal>
          <smooth val="0"/>
        </ser>
        <ser>
          <idx val="7"/>
          <order val="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10'!$C$9</f>
              <numCache>
                <formatCode>General</formatCode>
                <ptCount val="1"/>
                <pt idx="0">
                  <v>0.0001</v>
                </pt>
              </numCache>
            </numRef>
          </xVal>
          <yVal>
            <numRef>
              <f>'Coding Testing on ML 10'!$B$9</f>
              <numCache>
                <formatCode>General</formatCode>
                <ptCount val="1"/>
                <pt idx="0">
                  <v>32</v>
                </pt>
              </numCache>
            </numRef>
          </yVal>
          <smooth val="0"/>
        </ser>
        <ser>
          <idx val="8"/>
          <order val="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10'!$C$10</f>
              <numCache>
                <formatCode>General</formatCode>
                <ptCount val="1"/>
                <pt idx="0">
                  <v>22.6275</v>
                </pt>
              </numCache>
            </numRef>
          </xVal>
          <yVal>
            <numRef>
              <f>'Coding Testing on ML 10'!$B$10</f>
              <numCache>
                <formatCode>General</formatCode>
                <ptCount val="1"/>
                <pt idx="0">
                  <v>22.6273</v>
                </pt>
              </numCache>
            </numRef>
          </yVal>
          <smooth val="0"/>
        </ser>
        <ser>
          <idx val="9"/>
          <order val="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10'!$C$11</f>
              <numCache>
                <formatCode>General</formatCode>
                <ptCount val="1"/>
                <pt idx="0">
                  <v>64</v>
                </pt>
              </numCache>
            </numRef>
          </xVal>
          <yVal>
            <numRef>
              <f>'Coding Testing on ML 10'!$B$11</f>
              <numCache>
                <formatCode>General</formatCode>
                <ptCount val="1"/>
                <pt idx="0">
                  <v>-0.0002</v>
                </pt>
              </numCache>
            </numRef>
          </yVal>
          <smooth val="0"/>
        </ser>
        <ser>
          <idx val="10"/>
          <order val="1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10'!$C$12</f>
              <numCache>
                <formatCode>General</formatCode>
                <ptCount val="1"/>
                <pt idx="0">
                  <v>59.1282</v>
                </pt>
              </numCache>
            </numRef>
          </xVal>
          <yVal>
            <numRef>
              <f>'Coding Testing on ML 10'!$B$12</f>
              <numCache>
                <formatCode>General</formatCode>
                <ptCount val="1"/>
                <pt idx="0">
                  <v>-24.492</v>
                </pt>
              </numCache>
            </numRef>
          </yVal>
          <smooth val="0"/>
        </ser>
        <ser>
          <idx val="11"/>
          <order val="1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10'!$C$13</f>
              <numCache>
                <formatCode>General</formatCode>
                <ptCount val="1"/>
                <pt idx="0">
                  <v>45.2547</v>
                </pt>
              </numCache>
            </numRef>
          </xVal>
          <yVal>
            <numRef>
              <f>'Coding Testing on ML 10'!$B$13</f>
              <numCache>
                <formatCode>General</formatCode>
                <ptCount val="1"/>
                <pt idx="0">
                  <v>-45.255</v>
                </pt>
              </numCache>
            </numRef>
          </yVal>
          <smooth val="0"/>
        </ser>
        <ser>
          <idx val="12"/>
          <order val="1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10'!$C$14</f>
              <numCache>
                <formatCode>General</formatCode>
                <ptCount val="1"/>
                <pt idx="0">
                  <v>24.4915</v>
                </pt>
              </numCache>
            </numRef>
          </xVal>
          <yVal>
            <numRef>
              <f>'Coding Testing on ML 10'!$B$14</f>
              <numCache>
                <formatCode>General</formatCode>
                <ptCount val="1"/>
                <pt idx="0">
                  <v>-59.1284</v>
                </pt>
              </numCache>
            </numRef>
          </yVal>
          <smooth val="0"/>
        </ser>
        <ser>
          <idx val="13"/>
          <order val="1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10'!$C$15</f>
              <numCache>
                <formatCode>General</formatCode>
                <ptCount val="1"/>
                <pt idx="0">
                  <v>-0.0003</v>
                </pt>
              </numCache>
            </numRef>
          </xVal>
          <yVal>
            <numRef>
              <f>'Coding Testing on ML 10'!$B$15</f>
              <numCache>
                <formatCode>General</formatCode>
                <ptCount val="1"/>
                <pt idx="0">
                  <v>-64</v>
                </pt>
              </numCache>
            </numRef>
          </yVal>
          <smooth val="0"/>
        </ser>
        <ser>
          <idx val="14"/>
          <order val="1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10'!$C$16</f>
              <numCache>
                <formatCode>General</formatCode>
                <ptCount val="1"/>
                <pt idx="0">
                  <v>-24.492</v>
                </pt>
              </numCache>
            </numRef>
          </xVal>
          <yVal>
            <numRef>
              <f>'Coding Testing on ML 10'!$B$16</f>
              <numCache>
                <formatCode>General</formatCode>
                <ptCount val="1"/>
                <pt idx="0">
                  <v>-59.1282</v>
                </pt>
              </numCache>
            </numRef>
          </yVal>
          <smooth val="0"/>
        </ser>
        <ser>
          <idx val="15"/>
          <order val="1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10'!$C$17</f>
              <numCache>
                <formatCode>General</formatCode>
                <ptCount val="1"/>
                <pt idx="0">
                  <v>-45.255</v>
                </pt>
              </numCache>
            </numRef>
          </xVal>
          <yVal>
            <numRef>
              <f>'Coding Testing on ML 10'!$B$17</f>
              <numCache>
                <formatCode>General</formatCode>
                <ptCount val="1"/>
                <pt idx="0">
                  <v>-45.2547</v>
                </pt>
              </numCache>
            </numRef>
          </yVal>
          <smooth val="0"/>
        </ser>
        <ser>
          <idx val="16"/>
          <order val="1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10'!$C$18</f>
              <numCache>
                <formatCode>General</formatCode>
                <ptCount val="1"/>
                <pt idx="0">
                  <v>-59.1284</v>
                </pt>
              </numCache>
            </numRef>
          </xVal>
          <yVal>
            <numRef>
              <f>'Coding Testing on ML 10'!$B$18</f>
              <numCache>
                <formatCode>General</formatCode>
                <ptCount val="1"/>
                <pt idx="0">
                  <v>-24.4915</v>
                </pt>
              </numCache>
            </numRef>
          </yVal>
          <smooth val="0"/>
        </ser>
        <ser>
          <idx val="17"/>
          <order val="1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10'!$C$19</f>
              <numCache>
                <formatCode>General</formatCode>
                <ptCount val="1"/>
                <pt idx="0">
                  <v>-64</v>
                </pt>
              </numCache>
            </numRef>
          </xVal>
          <yVal>
            <numRef>
              <f>'Coding Testing on ML 10'!$B$19</f>
              <numCache>
                <formatCode>General</formatCode>
                <ptCount val="1"/>
                <pt idx="0">
                  <v>0.0003</v>
                </pt>
              </numCache>
            </numRef>
          </yVal>
          <smooth val="0"/>
        </ser>
        <ser>
          <idx val="18"/>
          <order val="1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10'!$C$20</f>
              <numCache>
                <formatCode>General</formatCode>
                <ptCount val="1"/>
                <pt idx="0">
                  <v>-59.1282</v>
                </pt>
              </numCache>
            </numRef>
          </xVal>
          <yVal>
            <numRef>
              <f>'Coding Testing on ML 10'!$B$20</f>
              <numCache>
                <formatCode>General</formatCode>
                <ptCount val="1"/>
                <pt idx="0">
                  <v>24.492</v>
                </pt>
              </numCache>
            </numRef>
          </yVal>
          <smooth val="0"/>
        </ser>
        <ser>
          <idx val="19"/>
          <order val="1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10'!$C$21</f>
              <numCache>
                <formatCode>General</formatCode>
                <ptCount val="1"/>
                <pt idx="0">
                  <v>-45.2547</v>
                </pt>
              </numCache>
            </numRef>
          </xVal>
          <yVal>
            <numRef>
              <f>'Coding Testing on ML 10'!$B$21</f>
              <numCache>
                <formatCode>General</formatCode>
                <ptCount val="1"/>
                <pt idx="0">
                  <v>45.2551</v>
                </pt>
              </numCache>
            </numRef>
          </yVal>
          <smooth val="0"/>
        </ser>
        <ser>
          <idx val="20"/>
          <order val="2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10'!$C$22</f>
              <numCache>
                <formatCode>General</formatCode>
                <ptCount val="1"/>
                <pt idx="0">
                  <v>-24.4915</v>
                </pt>
              </numCache>
            </numRef>
          </xVal>
          <yVal>
            <numRef>
              <f>'Coding Testing on ML 10'!$B$22</f>
              <numCache>
                <formatCode>General</formatCode>
                <ptCount val="1"/>
                <pt idx="0">
                  <v>59.1284</v>
                </pt>
              </numCache>
            </numRef>
          </yVal>
          <smooth val="0"/>
        </ser>
        <ser>
          <idx val="21"/>
          <order val="2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10'!$C$23</f>
              <numCache>
                <formatCode>General</formatCode>
                <ptCount val="1"/>
                <pt idx="0">
                  <v>0.0003</v>
                </pt>
              </numCache>
            </numRef>
          </xVal>
          <yVal>
            <numRef>
              <f>'Coding Testing on ML 10'!$B$23</f>
              <numCache>
                <formatCode>General</formatCode>
                <ptCount val="1"/>
                <pt idx="0">
                  <v>64</v>
                </pt>
              </numCache>
            </numRef>
          </yVal>
          <smooth val="0"/>
        </ser>
        <ser>
          <idx val="22"/>
          <order val="2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10'!$C$24</f>
              <numCache>
                <formatCode>General</formatCode>
                <ptCount val="1"/>
                <pt idx="0">
                  <v>24.492</v>
                </pt>
              </numCache>
            </numRef>
          </xVal>
          <yVal>
            <numRef>
              <f>'Coding Testing on ML 10'!$B$24</f>
              <numCache>
                <formatCode>General</formatCode>
                <ptCount val="1"/>
                <pt idx="0">
                  <v>59.1282</v>
                </pt>
              </numCache>
            </numRef>
          </yVal>
          <smooth val="0"/>
        </ser>
        <ser>
          <idx val="23"/>
          <order val="2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10'!$C$25</f>
              <numCache>
                <formatCode>General</formatCode>
                <ptCount val="1"/>
                <pt idx="0">
                  <v>45.2551</v>
                </pt>
              </numCache>
            </numRef>
          </xVal>
          <yVal>
            <numRef>
              <f>'Coding Testing on ML 10'!$B$25</f>
              <numCache>
                <formatCode>General</formatCode>
                <ptCount val="1"/>
                <pt idx="0">
                  <v>45.2546</v>
                </pt>
              </numCache>
            </numRef>
          </yVal>
          <smooth val="0"/>
        </ser>
        <ser>
          <idx val="24"/>
          <order val="2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10'!$C$26</f>
              <numCache>
                <formatCode>General</formatCode>
                <ptCount val="1"/>
                <pt idx="0">
                  <v>59.1284</v>
                </pt>
              </numCache>
            </numRef>
          </xVal>
          <yVal>
            <numRef>
              <f>'Coding Testing on ML 10'!$B$26</f>
              <numCache>
                <formatCode>General</formatCode>
                <ptCount val="1"/>
                <pt idx="0">
                  <v>24.4915</v>
                </pt>
              </numCache>
            </numRef>
          </yVal>
          <smooth val="0"/>
        </ser>
        <ser>
          <idx val="25"/>
          <order val="2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10'!$C$27</f>
              <numCache>
                <formatCode>General</formatCode>
                <ptCount val="1"/>
                <pt idx="0">
                  <v>96</v>
                </pt>
              </numCache>
            </numRef>
          </xVal>
          <yVal>
            <numRef>
              <f>'Coding Testing on ML 10'!$B$27</f>
              <numCache>
                <formatCode>General</formatCode>
                <ptCount val="1"/>
                <pt idx="0">
                  <v>-0.0004</v>
                </pt>
              </numCache>
            </numRef>
          </yVal>
          <smooth val="0"/>
        </ser>
        <ser>
          <idx val="26"/>
          <order val="2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10'!$C$28</f>
              <numCache>
                <formatCode>General</formatCode>
                <ptCount val="1"/>
                <pt idx="0">
                  <v>92.72880000000001</v>
                </pt>
              </numCache>
            </numRef>
          </xVal>
          <yVal>
            <numRef>
              <f>'Coding Testing on ML 10'!$B$28</f>
              <numCache>
                <formatCode>General</formatCode>
                <ptCount val="1"/>
                <pt idx="0">
                  <v>-24.847</v>
                </pt>
              </numCache>
            </numRef>
          </yVal>
          <smooth val="0"/>
        </ser>
        <ser>
          <idx val="27"/>
          <order val="2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10'!$C$29</f>
              <numCache>
                <formatCode>General</formatCode>
                <ptCount val="1"/>
                <pt idx="0">
                  <v>83.1383</v>
                </pt>
              </numCache>
            </numRef>
          </xVal>
          <yVal>
            <numRef>
              <f>'Coding Testing on ML 10'!$B$29</f>
              <numCache>
                <formatCode>General</formatCode>
                <ptCount val="1"/>
                <pt idx="0">
                  <v>-48.0003</v>
                </pt>
              </numCache>
            </numRef>
          </yVal>
          <smooth val="0"/>
        </ser>
        <ser>
          <idx val="28"/>
          <order val="2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10'!$C$30</f>
              <numCache>
                <formatCode>General</formatCode>
                <ptCount val="1"/>
                <pt idx="0">
                  <v>67.88200000000001</v>
                </pt>
              </numCache>
            </numRef>
          </xVal>
          <yVal>
            <numRef>
              <f>'Coding Testing on ML 10'!$B$30</f>
              <numCache>
                <formatCode>General</formatCode>
                <ptCount val="1"/>
                <pt idx="0">
                  <v>-67.88249999999999</v>
                </pt>
              </numCache>
            </numRef>
          </yVal>
          <smooth val="0"/>
        </ser>
        <ser>
          <idx val="29"/>
          <order val="2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10'!$C$31</f>
              <numCache>
                <formatCode>General</formatCode>
                <ptCount val="1"/>
                <pt idx="0">
                  <v>47.9997</v>
                </pt>
              </numCache>
            </numRef>
          </xVal>
          <yVal>
            <numRef>
              <f>'Coding Testing on ML 10'!$B$31</f>
              <numCache>
                <formatCode>General</formatCode>
                <ptCount val="1"/>
                <pt idx="0">
                  <v>-83.1386</v>
                </pt>
              </numCache>
            </numRef>
          </yVal>
          <smooth val="0"/>
        </ser>
        <ser>
          <idx val="30"/>
          <order val="3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10'!$C$32</f>
              <numCache>
                <formatCode>General</formatCode>
                <ptCount val="1"/>
                <pt idx="0">
                  <v>24.8462</v>
                </pt>
              </numCache>
            </numRef>
          </xVal>
          <yVal>
            <numRef>
              <f>'Coding Testing on ML 10'!$B$32</f>
              <numCache>
                <formatCode>General</formatCode>
                <ptCount val="1"/>
                <pt idx="0">
                  <v>-92.729</v>
                </pt>
              </numCache>
            </numRef>
          </yVal>
          <smooth val="0"/>
        </ser>
        <ser>
          <idx val="31"/>
          <order val="3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10'!$C$33</f>
              <numCache>
                <formatCode>General</formatCode>
                <ptCount val="1"/>
                <pt idx="0">
                  <v>-0.0004</v>
                </pt>
              </numCache>
            </numRef>
          </xVal>
          <yVal>
            <numRef>
              <f>'Coding Testing on ML 10'!$B$33</f>
              <numCache>
                <formatCode>General</formatCode>
                <ptCount val="1"/>
                <pt idx="0">
                  <v>-96</v>
                </pt>
              </numCache>
            </numRef>
          </yVal>
          <smooth val="0"/>
        </ser>
        <ser>
          <idx val="32"/>
          <order val="3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10'!$C$34</f>
              <numCache>
                <formatCode>General</formatCode>
                <ptCount val="1"/>
                <pt idx="0">
                  <v>-24.847</v>
                </pt>
              </numCache>
            </numRef>
          </xVal>
          <yVal>
            <numRef>
              <f>'Coding Testing on ML 10'!$B$34</f>
              <numCache>
                <formatCode>General</formatCode>
                <ptCount val="1"/>
                <pt idx="0">
                  <v>-92.72880000000001</v>
                </pt>
              </numCache>
            </numRef>
          </yVal>
          <smooth val="0"/>
        </ser>
        <ser>
          <idx val="33"/>
          <order val="3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10'!$C$35</f>
              <numCache>
                <formatCode>General</formatCode>
                <ptCount val="1"/>
                <pt idx="0">
                  <v>-48.0003</v>
                </pt>
              </numCache>
            </numRef>
          </xVal>
          <yVal>
            <numRef>
              <f>'Coding Testing on ML 10'!$B$35</f>
              <numCache>
                <formatCode>General</formatCode>
                <ptCount val="1"/>
                <pt idx="0">
                  <v>-83.1382</v>
                </pt>
              </numCache>
            </numRef>
          </yVal>
          <smooth val="0"/>
        </ser>
        <ser>
          <idx val="34"/>
          <order val="3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10'!$C$36</f>
              <numCache>
                <formatCode>General</formatCode>
                <ptCount val="1"/>
                <pt idx="0">
                  <v>-67.8826</v>
                </pt>
              </numCache>
            </numRef>
          </xVal>
          <yVal>
            <numRef>
              <f>'Coding Testing on ML 10'!$B$36</f>
              <numCache>
                <formatCode>General</formatCode>
                <ptCount val="1"/>
                <pt idx="0">
                  <v>-67.88200000000001</v>
                </pt>
              </numCache>
            </numRef>
          </yVal>
          <smooth val="0"/>
        </ser>
        <ser>
          <idx val="35"/>
          <order val="3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'Coding Testing on ML 10'!$C$37</f>
              <numCache>
                <formatCode>General</formatCode>
                <ptCount val="1"/>
                <pt idx="0">
                  <v>-83.1386</v>
                </pt>
              </numCache>
            </numRef>
          </xVal>
          <yVal>
            <numRef>
              <f>'Coding Testing on ML 10'!$B$37</f>
              <numCache>
                <formatCode>General</formatCode>
                <ptCount val="1"/>
                <pt idx="0">
                  <v>-47.9996</v>
                </pt>
              </numCache>
            </numRef>
          </yVal>
          <smooth val="0"/>
        </ser>
        <ser>
          <idx val="36"/>
          <order val="3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7F7F"/>
              </a:solidFill>
              <a:ln>
                <a:prstDash val="solid"/>
              </a:ln>
            </spPr>
          </marker>
          <xVal>
            <numRef>
              <f>'Coding Testing on ML 10'!$C$38</f>
              <numCache>
                <formatCode>General</formatCode>
                <ptCount val="1"/>
                <pt idx="0">
                  <v>-92.729</v>
                </pt>
              </numCache>
            </numRef>
          </xVal>
          <yVal>
            <numRef>
              <f>'Coding Testing on ML 10'!$B$38</f>
              <numCache>
                <formatCode>General</formatCode>
                <ptCount val="1"/>
                <pt idx="0">
                  <v>-24.8462</v>
                </pt>
              </numCache>
            </numRef>
          </yVal>
          <smooth val="0"/>
        </ser>
        <ser>
          <idx val="37"/>
          <order val="3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10'!$C$39</f>
              <numCache>
                <formatCode>General</formatCode>
                <ptCount val="1"/>
                <pt idx="0">
                  <v>-96</v>
                </pt>
              </numCache>
            </numRef>
          </xVal>
          <yVal>
            <numRef>
              <f>'Coding Testing on ML 10'!$B$39</f>
              <numCache>
                <formatCode>General</formatCode>
                <ptCount val="1"/>
                <pt idx="0">
                  <v>0.0004</v>
                </pt>
              </numCache>
            </numRef>
          </yVal>
          <smooth val="0"/>
        </ser>
        <ser>
          <idx val="38"/>
          <order val="3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10'!$C$40</f>
              <numCache>
                <formatCode>General</formatCode>
                <ptCount val="1"/>
                <pt idx="0">
                  <v>-92.72880000000001</v>
                </pt>
              </numCache>
            </numRef>
          </xVal>
          <yVal>
            <numRef>
              <f>'Coding Testing on ML 10'!$B$40</f>
              <numCache>
                <formatCode>General</formatCode>
                <ptCount val="1"/>
                <pt idx="0">
                  <v>24.847</v>
                </pt>
              </numCache>
            </numRef>
          </yVal>
          <smooth val="0"/>
        </ser>
        <ser>
          <idx val="39"/>
          <order val="39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10'!$C$41</f>
              <numCache>
                <formatCode>General</formatCode>
                <ptCount val="1"/>
                <pt idx="0">
                  <v>-83.1382</v>
                </pt>
              </numCache>
            </numRef>
          </xVal>
          <yVal>
            <numRef>
              <f>'Coding Testing on ML 10'!$B$41</f>
              <numCache>
                <formatCode>General</formatCode>
                <ptCount val="1"/>
                <pt idx="0">
                  <v>48.0004</v>
                </pt>
              </numCache>
            </numRef>
          </yVal>
          <smooth val="0"/>
        </ser>
        <ser>
          <idx val="40"/>
          <order val="40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10'!$C$42</f>
              <numCache>
                <formatCode>General</formatCode>
                <ptCount val="1"/>
                <pt idx="0">
                  <v>-67.88200000000001</v>
                </pt>
              </numCache>
            </numRef>
          </xVal>
          <yVal>
            <numRef>
              <f>'Coding Testing on ML 10'!$B$42</f>
              <numCache>
                <formatCode>General</formatCode>
                <ptCount val="1"/>
                <pt idx="0">
                  <v>67.8826</v>
                </pt>
              </numCache>
            </numRef>
          </yVal>
          <smooth val="0"/>
        </ser>
        <ser>
          <idx val="41"/>
          <order val="41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10'!$C$43</f>
              <numCache>
                <formatCode>General</formatCode>
                <ptCount val="1"/>
                <pt idx="0">
                  <v>-47.9996</v>
                </pt>
              </numCache>
            </numRef>
          </xVal>
          <yVal>
            <numRef>
              <f>'Coding Testing on ML 10'!$B$43</f>
              <numCache>
                <formatCode>General</formatCode>
                <ptCount val="1"/>
                <pt idx="0">
                  <v>83.1387</v>
                </pt>
              </numCache>
            </numRef>
          </yVal>
          <smooth val="0"/>
        </ser>
        <ser>
          <idx val="42"/>
          <order val="42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10'!$C$44</f>
              <numCache>
                <formatCode>General</formatCode>
                <ptCount val="1"/>
                <pt idx="0">
                  <v>-24.8462</v>
                </pt>
              </numCache>
            </numRef>
          </xVal>
          <yVal>
            <numRef>
              <f>'Coding Testing on ML 10'!$B$44</f>
              <numCache>
                <formatCode>General</formatCode>
                <ptCount val="1"/>
                <pt idx="0">
                  <v>92.729</v>
                </pt>
              </numCache>
            </numRef>
          </yVal>
          <smooth val="0"/>
        </ser>
        <ser>
          <idx val="43"/>
          <order val="43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10'!$C$45</f>
              <numCache>
                <formatCode>General</formatCode>
                <ptCount val="1"/>
                <pt idx="0">
                  <v>0.0004</v>
                </pt>
              </numCache>
            </numRef>
          </xVal>
          <yVal>
            <numRef>
              <f>'Coding Testing on ML 10'!$B$45</f>
              <numCache>
                <formatCode>General</formatCode>
                <ptCount val="1"/>
                <pt idx="0">
                  <v>96</v>
                </pt>
              </numCache>
            </numRef>
          </yVal>
          <smooth val="0"/>
        </ser>
        <ser>
          <idx val="44"/>
          <order val="44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10'!$C$46</f>
              <numCache>
                <formatCode>General</formatCode>
                <ptCount val="1"/>
                <pt idx="0">
                  <v>24.847</v>
                </pt>
              </numCache>
            </numRef>
          </xVal>
          <yVal>
            <numRef>
              <f>'Coding Testing on ML 10'!$B$46</f>
              <numCache>
                <formatCode>General</formatCode>
                <ptCount val="1"/>
                <pt idx="0">
                  <v>92.72880000000001</v>
                </pt>
              </numCache>
            </numRef>
          </yVal>
          <smooth val="0"/>
        </ser>
        <ser>
          <idx val="45"/>
          <order val="45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10'!$C$47</f>
              <numCache>
                <formatCode>General</formatCode>
                <ptCount val="1"/>
                <pt idx="0">
                  <v>48.0004</v>
                </pt>
              </numCache>
            </numRef>
          </xVal>
          <yVal>
            <numRef>
              <f>'Coding Testing on ML 10'!$B$47</f>
              <numCache>
                <formatCode>General</formatCode>
                <ptCount val="1"/>
                <pt idx="0">
                  <v>83.1382</v>
                </pt>
              </numCache>
            </numRef>
          </yVal>
          <smooth val="0"/>
        </ser>
        <ser>
          <idx val="46"/>
          <order val="46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0000FF"/>
              </a:solidFill>
              <a:ln>
                <a:prstDash val="solid"/>
              </a:ln>
            </spPr>
          </marker>
          <xVal>
            <numRef>
              <f>'Coding Testing on ML 10'!$C$48</f>
              <numCache>
                <formatCode>General</formatCode>
                <ptCount val="1"/>
                <pt idx="0">
                  <v>67.8826</v>
                </pt>
              </numCache>
            </numRef>
          </xVal>
          <yVal>
            <numRef>
              <f>'Coding Testing on ML 10'!$B$48</f>
              <numCache>
                <formatCode>General</formatCode>
                <ptCount val="1"/>
                <pt idx="0">
                  <v>67.88200000000001</v>
                </pt>
              </numCache>
            </numRef>
          </yVal>
          <smooth val="0"/>
        </ser>
        <ser>
          <idx val="47"/>
          <order val="47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7F7F"/>
              </a:solidFill>
              <a:ln>
                <a:prstDash val="solid"/>
              </a:ln>
            </spPr>
          </marker>
          <xVal>
            <numRef>
              <f>'Coding Testing on ML 10'!$C$49</f>
              <numCache>
                <formatCode>General</formatCode>
                <ptCount val="1"/>
                <pt idx="0">
                  <v>83.1387</v>
                </pt>
              </numCache>
            </numRef>
          </xVal>
          <yVal>
            <numRef>
              <f>'Coding Testing on ML 10'!$B$49</f>
              <numCache>
                <formatCode>General</formatCode>
                <ptCount val="1"/>
                <pt idx="0">
                  <v>47.9996</v>
                </pt>
              </numCache>
            </numRef>
          </yVal>
          <smooth val="0"/>
        </ser>
        <ser>
          <idx val="48"/>
          <order val="48"/>
          <spPr>
            <a:ln>
              <a:noFill/>
              <a:prstDash val="solid"/>
            </a:ln>
          </spPr>
          <marker>
            <symbol val="circle"/>
            <size val="15"/>
            <spPr>
              <a:solidFill>
                <a:srgbClr val="FFFFFF"/>
              </a:solidFill>
              <a:ln>
                <a:prstDash val="solid"/>
              </a:ln>
            </spPr>
          </marker>
          <xVal>
            <numRef>
              <f>'Coding Testing on ML 10'!$C$50</f>
              <numCache>
                <formatCode>General</formatCode>
                <ptCount val="1"/>
                <pt idx="0">
                  <v>92.729</v>
                </pt>
              </numCache>
            </numRef>
          </xVal>
          <yVal>
            <numRef>
              <f>'Coding Testing on ML 10'!$B$50</f>
              <numCache>
                <formatCode>General</formatCode>
                <ptCount val="1"/>
                <pt idx="0">
                  <v>24.8462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7</row>
      <rowOff>163830</rowOff>
    </from>
    <to>
      <col>9</col>
      <colOff>502920</colOff>
      <row>25</row>
      <rowOff>45720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13</row>
      <rowOff>0</rowOff>
    </from>
    <ext cx="5187950" cy="330835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46141828" displayName="Table46141828" ref="G2:H4" headerRowCount="1" totalsRowShown="0" headerRowDxfId="47" dataDxfId="46">
  <autoFilter ref="G2:H4"/>
  <tableColumns count="2">
    <tableColumn id="1" name="Range of data" dataDxfId="45"/>
    <tableColumn id="2" name="Colour Indicator" dataDxfId="44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10" name="Table46141825" displayName="Table46141825" ref="G2:H7" headerRowCount="1" totalsRowShown="0" headerRowDxfId="11" dataDxfId="10">
  <autoFilter ref="G2:H7"/>
  <tableColumns count="2">
    <tableColumn id="1" name="Range of data" dataDxfId="9"/>
    <tableColumn id="2" name="Colour Indicator" dataDxfId="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11" name="Table46141826" displayName="Table46141826" ref="G1:H6" headerRowCount="1" totalsRowShown="0" headerRowDxfId="7" dataDxfId="6">
  <autoFilter ref="G1:H6"/>
  <tableColumns count="2">
    <tableColumn id="1" name="Range of data" dataDxfId="5"/>
    <tableColumn id="2" name="Colour Indicator" dataDxfId="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12" name="Table461418" displayName="Table461418" ref="G2:H7" headerRowCount="1" totalsRowShown="0" headerRowDxfId="3" dataDxfId="2">
  <autoFilter ref="G2:H7"/>
  <tableColumns count="2">
    <tableColumn id="1" name="Range of data" dataDxfId="1"/>
    <tableColumn id="2" name="Colour Indicator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46141829" displayName="Table46141829" ref="G2:H7" headerRowCount="1" totalsRowShown="0" headerRowDxfId="43" dataDxfId="42">
  <autoFilter ref="G2:H7"/>
  <tableColumns count="2">
    <tableColumn id="1" name="Range of data" dataDxfId="41"/>
    <tableColumn id="2" name="Colour Indicator" dataDxfId="4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46141830" displayName="Table46141830" ref="G2:H7" headerRowCount="1" totalsRowShown="0" headerRowDxfId="39" dataDxfId="38">
  <autoFilter ref="G2:H7"/>
  <tableColumns count="2">
    <tableColumn id="1" name="Range of data" dataDxfId="37"/>
    <tableColumn id="2" name="Colour Indicator" dataDxfId="3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46141831" displayName="Table46141831" ref="G2:H7" headerRowCount="1" totalsRowShown="0" headerRowDxfId="35" dataDxfId="34">
  <autoFilter ref="G2:H7"/>
  <tableColumns count="2">
    <tableColumn id="1" name="Range of data" dataDxfId="33"/>
    <tableColumn id="2" name="Colour Indicator" dataDxfId="3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e46141832" displayName="Table46141832" ref="G2:H7" headerRowCount="1" totalsRowShown="0" headerRowDxfId="31" dataDxfId="30">
  <autoFilter ref="G2:H7"/>
  <tableColumns count="2">
    <tableColumn id="1" name="Range of data" dataDxfId="29"/>
    <tableColumn id="2" name="Colour Indicator" dataDxfId="2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e46141821" displayName="Table46141821" ref="G2:H7" headerRowCount="1" totalsRowShown="0" headerRowDxfId="27" dataDxfId="26">
  <autoFilter ref="G2:H7"/>
  <tableColumns count="2">
    <tableColumn id="1" name="Range of data" dataDxfId="25"/>
    <tableColumn id="2" name="Colour Indicator" dataDxfId="2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Table46141822" displayName="Table46141822" ref="G2:H7" headerRowCount="1" totalsRowShown="0" headerRowDxfId="23" dataDxfId="22">
  <autoFilter ref="G2:H7"/>
  <tableColumns count="2">
    <tableColumn id="1" name="Range of data" dataDxfId="21"/>
    <tableColumn id="2" name="Colour Indicator" dataDxfId="2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8" name="Table46141823" displayName="Table46141823" ref="G2:H7" headerRowCount="1" totalsRowShown="0" headerRowDxfId="19" dataDxfId="18">
  <autoFilter ref="G2:H7"/>
  <tableColumns count="2">
    <tableColumn id="1" name="Range of data" dataDxfId="17"/>
    <tableColumn id="2" name="Colour Indicator" dataDxfId="1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9" name="Table46141824" displayName="Table46141824" ref="G2:H7" headerRowCount="1" totalsRowShown="0" headerRowDxfId="15" dataDxfId="14">
  <autoFilter ref="G2:H7"/>
  <tableColumns count="2">
    <tableColumn id="1" name="Range of data" dataDxfId="13"/>
    <tableColumn id="2" name="Colour Indicator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0.xml" Id="rId2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6"/>
  <sheetViews>
    <sheetView tabSelected="1" zoomScale="107" zoomScaleNormal="49" workbookViewId="0">
      <selection activeCell="N24" sqref="N24"/>
    </sheetView>
  </sheetViews>
  <sheetFormatPr baseColWidth="8" defaultRowHeight="14.5"/>
  <cols>
    <col width="7.1796875" customWidth="1" style="37" min="1" max="1"/>
    <col width="11.453125" customWidth="1" style="37" min="2" max="2"/>
    <col width="12.26953125" customWidth="1" style="37" min="4" max="4"/>
    <col width="14.1796875" customWidth="1" style="37" min="6" max="6"/>
    <col width="14.453125" customWidth="1" style="37" min="7" max="7"/>
    <col width="14.1796875" customWidth="1" style="37" min="8" max="8"/>
    <col width="14.26953125" customWidth="1" style="37" min="9" max="9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H1" s="17" t="n"/>
    </row>
    <row r="2">
      <c r="A2" s="34" t="n">
        <v>1</v>
      </c>
      <c r="B2" s="34" t="n">
        <v>0</v>
      </c>
      <c r="C2" s="34" t="n">
        <v>0</v>
      </c>
      <c r="D2" s="34" t="n">
        <v>0.1073</v>
      </c>
      <c r="E2" s="38" t="n">
        <v>10.73</v>
      </c>
      <c r="G2" s="10" t="inlineStr">
        <is>
          <t>Range of data</t>
        </is>
      </c>
      <c r="H2" s="7" t="inlineStr">
        <is>
          <t>Colour Indicator</t>
        </is>
      </c>
    </row>
    <row r="3">
      <c r="A3" s="34" t="n">
        <v>2</v>
      </c>
      <c r="B3" s="34" t="n">
        <v>-0.0001</v>
      </c>
      <c r="C3" s="34" t="n">
        <v>32</v>
      </c>
      <c r="D3" s="34" t="n">
        <v>0.0268</v>
      </c>
      <c r="E3" t="n">
        <v>2.68</v>
      </c>
      <c r="G3" s="18" t="inlineStr">
        <is>
          <t>0 &lt;= % &lt; 5</t>
        </is>
      </c>
      <c r="H3" s="19" t="inlineStr">
        <is>
          <t>Blue</t>
        </is>
      </c>
    </row>
    <row r="4">
      <c r="A4" s="34" t="n">
        <v>3</v>
      </c>
      <c r="B4" s="34" t="n">
        <v>-22.6275</v>
      </c>
      <c r="C4" s="34" t="n">
        <v>22.6273</v>
      </c>
      <c r="D4" s="34" t="n">
        <v>0.03359</v>
      </c>
      <c r="E4" t="n">
        <v>3.359</v>
      </c>
      <c r="G4" s="18" t="inlineStr">
        <is>
          <t>5 &lt;= % &lt; 15</t>
        </is>
      </c>
      <c r="H4" s="20" t="inlineStr">
        <is>
          <t>Light Blue</t>
        </is>
      </c>
    </row>
    <row r="5">
      <c r="A5" s="34" t="n">
        <v>4</v>
      </c>
      <c r="B5" s="34" t="n">
        <v>-32</v>
      </c>
      <c r="C5" s="34" t="n">
        <v>-0.0001</v>
      </c>
      <c r="D5" s="34" t="n">
        <v>0.01788</v>
      </c>
      <c r="E5" t="n">
        <v>1.788</v>
      </c>
      <c r="G5" s="18" t="inlineStr">
        <is>
          <t>15 &lt;= % &lt; 25</t>
        </is>
      </c>
      <c r="H5" s="21" t="inlineStr">
        <is>
          <t>White</t>
        </is>
      </c>
    </row>
    <row r="6">
      <c r="A6" s="34" t="n">
        <v>5</v>
      </c>
      <c r="B6" s="34" t="n">
        <v>-22.6273</v>
      </c>
      <c r="C6" s="34" t="n">
        <v>-22.6275</v>
      </c>
      <c r="D6" s="34" t="n">
        <v>0.03255</v>
      </c>
      <c r="E6" t="n">
        <v>3.255</v>
      </c>
      <c r="G6" s="18" t="inlineStr">
        <is>
          <t>25 &lt;= % &lt; 35</t>
        </is>
      </c>
      <c r="H6" s="22" t="inlineStr">
        <is>
          <t>Light Red</t>
        </is>
      </c>
    </row>
    <row r="7">
      <c r="A7" s="34" t="n">
        <v>6</v>
      </c>
      <c r="B7" s="34" t="n">
        <v>0.0001</v>
      </c>
      <c r="C7" s="34" t="n">
        <v>-32</v>
      </c>
      <c r="D7" s="34" t="n">
        <v>0.02961</v>
      </c>
      <c r="E7" t="n">
        <v>2.961</v>
      </c>
      <c r="G7" s="23" t="inlineStr">
        <is>
          <t>35 &lt;= % &lt; 40</t>
        </is>
      </c>
      <c r="H7" s="24" t="inlineStr">
        <is>
          <t>Red</t>
        </is>
      </c>
    </row>
    <row r="8">
      <c r="A8" s="34" t="n">
        <v>7</v>
      </c>
      <c r="B8" s="34" t="n">
        <v>22.6275</v>
      </c>
      <c r="C8" s="34" t="n">
        <v>-22.6273</v>
      </c>
      <c r="D8" s="34" t="n">
        <v>0.02166</v>
      </c>
      <c r="E8" t="n">
        <v>2.166</v>
      </c>
    </row>
    <row r="9">
      <c r="A9" s="34" t="n">
        <v>8</v>
      </c>
      <c r="B9" s="34" t="n">
        <v>32</v>
      </c>
      <c r="C9" s="34" t="n">
        <v>0.0001</v>
      </c>
      <c r="D9" s="34" t="n">
        <v>0.01912</v>
      </c>
      <c r="E9" t="n">
        <v>1.912</v>
      </c>
    </row>
    <row r="10">
      <c r="A10" s="34" t="n">
        <v>9</v>
      </c>
      <c r="B10" s="34" t="n">
        <v>22.6273</v>
      </c>
      <c r="C10" s="34" t="n">
        <v>22.6275</v>
      </c>
      <c r="D10" s="34" t="n">
        <v>0.02204</v>
      </c>
      <c r="E10" t="n">
        <v>2.204</v>
      </c>
    </row>
    <row r="11">
      <c r="A11" s="34" t="n">
        <v>10</v>
      </c>
      <c r="B11" s="34" t="n">
        <v>-0.0002</v>
      </c>
      <c r="C11" s="34" t="n">
        <v>64</v>
      </c>
      <c r="D11" s="34" t="n">
        <v>0.0018101002002</v>
      </c>
      <c r="E11" t="n">
        <v>0.18101002002</v>
      </c>
    </row>
    <row r="12">
      <c r="A12" s="34" t="n">
        <v>11</v>
      </c>
      <c r="B12" s="34" t="n">
        <v>-24.492</v>
      </c>
      <c r="C12" s="34" t="n">
        <v>59.1282</v>
      </c>
      <c r="D12" s="34" t="n">
        <v>0.00079</v>
      </c>
      <c r="E12" t="n">
        <v>0.079</v>
      </c>
    </row>
    <row r="13">
      <c r="A13" s="34" t="n">
        <v>12</v>
      </c>
      <c r="B13" s="34" t="n">
        <v>-45.255</v>
      </c>
      <c r="C13" s="34" t="n">
        <v>45.2547</v>
      </c>
      <c r="D13" s="34" t="n">
        <v>0.00213</v>
      </c>
      <c r="E13" t="n">
        <v>0.213</v>
      </c>
    </row>
    <row r="14">
      <c r="A14" s="34" t="n">
        <v>13</v>
      </c>
      <c r="B14" s="34" t="n">
        <v>-59.1284</v>
      </c>
      <c r="C14" s="34" t="n">
        <v>24.4915</v>
      </c>
      <c r="D14" s="34" t="n">
        <v>0.0015</v>
      </c>
      <c r="E14" t="n">
        <v>0.15</v>
      </c>
    </row>
    <row r="15">
      <c r="A15" s="34" t="n">
        <v>14</v>
      </c>
      <c r="B15" s="34" t="n">
        <v>-64</v>
      </c>
      <c r="C15" s="34" t="n">
        <v>-0.0003</v>
      </c>
      <c r="D15" s="34" t="n">
        <v>0.00254</v>
      </c>
      <c r="E15" t="n">
        <v>0.254</v>
      </c>
    </row>
    <row r="16">
      <c r="A16" s="34" t="n">
        <v>15</v>
      </c>
      <c r="B16" s="34" t="n">
        <v>-59.1282</v>
      </c>
      <c r="C16" s="34" t="n">
        <v>-24.492</v>
      </c>
      <c r="D16" s="34" t="n">
        <v>0.00214</v>
      </c>
      <c r="E16" t="n">
        <v>0.214</v>
      </c>
    </row>
    <row r="17">
      <c r="A17" s="34" t="n">
        <v>16</v>
      </c>
      <c r="B17" s="34" t="n">
        <v>-45.2547</v>
      </c>
      <c r="C17" s="34" t="n">
        <v>-45.255</v>
      </c>
      <c r="D17" s="34" t="n">
        <v>0.00162</v>
      </c>
      <c r="E17" t="n">
        <v>0.162</v>
      </c>
    </row>
    <row r="18">
      <c r="A18" s="34" t="n">
        <v>17</v>
      </c>
      <c r="B18" s="34" t="n">
        <v>-24.4915</v>
      </c>
      <c r="C18" s="34" t="n">
        <v>-59.1284</v>
      </c>
      <c r="D18" s="34" t="n">
        <v>0</v>
      </c>
      <c r="E18" t="n">
        <v>0</v>
      </c>
    </row>
    <row r="19">
      <c r="A19" s="34" t="n">
        <v>18</v>
      </c>
      <c r="B19" s="34" t="n">
        <v>0.0003</v>
      </c>
      <c r="C19" s="34" t="n">
        <v>-64</v>
      </c>
      <c r="D19" s="34" t="n">
        <v>0.0002719</v>
      </c>
      <c r="E19" t="n">
        <v>0.02719</v>
      </c>
    </row>
    <row r="20">
      <c r="A20" s="34" t="n">
        <v>19</v>
      </c>
      <c r="B20" s="34" t="n">
        <v>24.492</v>
      </c>
      <c r="C20" s="34" t="n">
        <v>-59.1282</v>
      </c>
      <c r="D20" s="34" t="n">
        <v>0.0037</v>
      </c>
      <c r="E20" t="n">
        <v>0.37</v>
      </c>
    </row>
    <row r="21">
      <c r="A21" s="34" t="n">
        <v>20</v>
      </c>
      <c r="B21" s="34" t="n">
        <v>45.2551</v>
      </c>
      <c r="C21" s="34" t="n">
        <v>-45.2547</v>
      </c>
      <c r="D21" s="34" t="n">
        <v>0</v>
      </c>
      <c r="E21" t="n">
        <v>0</v>
      </c>
    </row>
    <row r="22">
      <c r="A22" s="34" t="n">
        <v>21</v>
      </c>
      <c r="B22" s="34" t="n">
        <v>59.1284</v>
      </c>
      <c r="C22" s="34" t="n">
        <v>-24.4915</v>
      </c>
      <c r="D22" s="34" t="n">
        <v>0</v>
      </c>
      <c r="E22" t="n">
        <v>0</v>
      </c>
    </row>
    <row r="23">
      <c r="A23" s="34" t="n">
        <v>22</v>
      </c>
      <c r="B23" s="34" t="n">
        <v>64</v>
      </c>
      <c r="C23" s="34" t="n">
        <v>0.0003</v>
      </c>
      <c r="D23" s="34" t="n">
        <v>0.00343</v>
      </c>
      <c r="E23" t="n">
        <v>0.343</v>
      </c>
    </row>
    <row r="24">
      <c r="A24" s="34" t="n">
        <v>23</v>
      </c>
      <c r="B24" s="34" t="n">
        <v>59.1282</v>
      </c>
      <c r="C24" s="34" t="n">
        <v>24.492</v>
      </c>
      <c r="D24" s="34" t="n">
        <v>0.0037</v>
      </c>
      <c r="E24" t="n">
        <v>0.37</v>
      </c>
    </row>
    <row r="25">
      <c r="A25" s="34" t="n">
        <v>24</v>
      </c>
      <c r="B25" s="34" t="n">
        <v>45.2546</v>
      </c>
      <c r="C25" s="34" t="n">
        <v>45.2551</v>
      </c>
      <c r="D25" s="34" t="n">
        <v>0.00051</v>
      </c>
      <c r="E25" t="n">
        <v>0.051</v>
      </c>
    </row>
    <row r="26">
      <c r="A26" s="34" t="n">
        <v>25</v>
      </c>
      <c r="B26" s="34" t="n">
        <v>24.4915</v>
      </c>
      <c r="C26" s="34" t="n">
        <v>59.1284</v>
      </c>
      <c r="D26" s="34" t="n">
        <v>0.00179</v>
      </c>
      <c r="E26" t="n">
        <v>0.179</v>
      </c>
    </row>
    <row r="27">
      <c r="A27" s="34" t="n">
        <v>26</v>
      </c>
      <c r="B27" s="34" t="n">
        <v>-0.0004</v>
      </c>
      <c r="C27" s="34" t="n">
        <v>96</v>
      </c>
      <c r="D27" s="34" t="n">
        <v>0</v>
      </c>
      <c r="E27" t="n">
        <v>0</v>
      </c>
    </row>
    <row r="28">
      <c r="A28" s="34" t="n">
        <v>27</v>
      </c>
      <c r="B28" s="34" t="n">
        <v>-24.847</v>
      </c>
      <c r="C28" s="34" t="n">
        <v>92.72880000000001</v>
      </c>
      <c r="D28" s="34" t="n">
        <v>0</v>
      </c>
      <c r="E28" t="n">
        <v>0</v>
      </c>
    </row>
    <row r="29">
      <c r="A29" s="34" t="n">
        <v>28</v>
      </c>
      <c r="B29" s="34" t="n">
        <v>-48.0003</v>
      </c>
      <c r="C29" s="34" t="n">
        <v>83.1383</v>
      </c>
      <c r="D29" s="34" t="n">
        <v>0.00012202</v>
      </c>
      <c r="E29" t="n">
        <v>0.012202</v>
      </c>
    </row>
    <row r="30">
      <c r="A30" s="34" t="n">
        <v>29</v>
      </c>
      <c r="B30" s="34" t="n">
        <v>-67.88249999999999</v>
      </c>
      <c r="C30" s="34" t="n">
        <v>67.88200000000001</v>
      </c>
      <c r="D30" s="34" t="n">
        <v>0.00023</v>
      </c>
      <c r="E30" t="n">
        <v>0.023</v>
      </c>
    </row>
    <row r="31">
      <c r="A31" s="34" t="n">
        <v>30</v>
      </c>
      <c r="B31" s="34" t="n">
        <v>-83.1386</v>
      </c>
      <c r="C31" s="34" t="n">
        <v>47.9997</v>
      </c>
      <c r="D31" s="34" t="n">
        <v>0.00073</v>
      </c>
      <c r="E31" t="n">
        <v>0.073</v>
      </c>
    </row>
    <row r="32">
      <c r="A32" s="34" t="n">
        <v>31</v>
      </c>
      <c r="B32" s="34" t="n">
        <v>-92.729</v>
      </c>
      <c r="C32" s="34" t="n">
        <v>24.8462</v>
      </c>
      <c r="D32" s="34" t="n">
        <v>0</v>
      </c>
      <c r="E32" t="n">
        <v>0</v>
      </c>
    </row>
    <row r="33">
      <c r="A33" s="34" t="n">
        <v>32</v>
      </c>
      <c r="B33" s="34" t="n">
        <v>-96</v>
      </c>
      <c r="C33" s="34" t="n">
        <v>-0.0004</v>
      </c>
      <c r="D33" s="34" t="n">
        <v>0.0005</v>
      </c>
      <c r="E33" t="n">
        <v>0.05</v>
      </c>
    </row>
    <row r="34">
      <c r="A34" s="34" t="n">
        <v>33</v>
      </c>
      <c r="B34" s="34" t="n">
        <v>-92.72880000000001</v>
      </c>
      <c r="C34" s="34" t="n">
        <v>-24.847</v>
      </c>
      <c r="D34" s="34" t="n">
        <v>0.00028</v>
      </c>
      <c r="E34" t="n">
        <v>0.028</v>
      </c>
    </row>
    <row r="35">
      <c r="A35" s="34" t="n">
        <v>34</v>
      </c>
      <c r="B35" s="34" t="n">
        <v>-83.1382</v>
      </c>
      <c r="C35" s="34" t="n">
        <v>-48.0003</v>
      </c>
      <c r="D35" s="34" t="n">
        <v>0.00013</v>
      </c>
      <c r="E35" t="n">
        <v>0.013</v>
      </c>
    </row>
    <row r="36">
      <c r="A36" s="34" t="n">
        <v>35</v>
      </c>
      <c r="B36" s="34" t="n">
        <v>-67.88200000000001</v>
      </c>
      <c r="C36" s="34" t="n">
        <v>-67.8826</v>
      </c>
      <c r="D36" s="34" t="n">
        <v>0.0202</v>
      </c>
      <c r="E36" t="n">
        <v>2.02</v>
      </c>
    </row>
    <row r="37">
      <c r="A37" s="34" t="n">
        <v>36</v>
      </c>
      <c r="B37" s="34" t="n">
        <v>-47.9996</v>
      </c>
      <c r="C37" s="34" t="n">
        <v>-83.1386</v>
      </c>
      <c r="D37" s="34" t="n">
        <v>5e-05</v>
      </c>
      <c r="E37" t="n">
        <v>0.005</v>
      </c>
    </row>
    <row r="38">
      <c r="A38" t="n">
        <v>37</v>
      </c>
      <c r="B38" t="n">
        <v>-24.8462</v>
      </c>
      <c r="C38" t="n">
        <v>-92.729</v>
      </c>
    </row>
    <row r="39">
      <c r="A39" s="34" t="n">
        <v>38</v>
      </c>
      <c r="B39" s="34" t="n">
        <v>0.0004</v>
      </c>
      <c r="C39" s="34" t="n">
        <v>-96</v>
      </c>
      <c r="D39" s="34" t="n">
        <v>5e-05</v>
      </c>
      <c r="E39" t="n">
        <v>0.005</v>
      </c>
    </row>
    <row r="40">
      <c r="A40" s="34" t="n">
        <v>39</v>
      </c>
      <c r="B40" s="34" t="n">
        <v>24.847</v>
      </c>
      <c r="C40" s="34" t="n">
        <v>-92.72880000000001</v>
      </c>
      <c r="D40" s="34" t="n">
        <v>0</v>
      </c>
      <c r="E40" t="n">
        <v>0</v>
      </c>
    </row>
    <row r="41">
      <c r="A41" s="34" t="n">
        <v>40</v>
      </c>
      <c r="B41" s="34" t="n">
        <v>48.0004</v>
      </c>
      <c r="C41" s="34" t="n">
        <v>-83.1382</v>
      </c>
      <c r="D41" s="34" t="n">
        <v>0</v>
      </c>
      <c r="E41" t="n">
        <v>0</v>
      </c>
    </row>
    <row r="42">
      <c r="A42" s="34" t="n">
        <v>41</v>
      </c>
      <c r="B42" s="34" t="n">
        <v>67.8826</v>
      </c>
      <c r="C42" s="34" t="n">
        <v>-67.88200000000001</v>
      </c>
      <c r="D42" s="34" t="n">
        <v>5e-05</v>
      </c>
      <c r="E42" t="n">
        <v>0.005</v>
      </c>
    </row>
    <row r="43">
      <c r="A43" s="34" t="n">
        <v>42</v>
      </c>
      <c r="B43" s="34" t="n">
        <v>83.1387</v>
      </c>
      <c r="C43" s="34" t="n">
        <v>-47.9996</v>
      </c>
      <c r="D43" s="34" t="n">
        <v>6.999999999999999e-05</v>
      </c>
      <c r="E43" t="n">
        <v>0.006999999999999999</v>
      </c>
    </row>
    <row r="44">
      <c r="A44" s="34" t="n">
        <v>43</v>
      </c>
      <c r="B44" s="34" t="n">
        <v>92.729</v>
      </c>
      <c r="C44" s="34" t="n">
        <v>-24.8462</v>
      </c>
      <c r="D44" s="34" t="n">
        <v>0.01</v>
      </c>
      <c r="E44" t="n">
        <v>1</v>
      </c>
    </row>
    <row r="45">
      <c r="A45" t="n">
        <v>44</v>
      </c>
      <c r="B45" t="n">
        <v>96</v>
      </c>
      <c r="C45" t="n">
        <v>0.0004</v>
      </c>
    </row>
    <row r="46">
      <c r="A46" s="34" t="n">
        <v>45</v>
      </c>
      <c r="B46" s="34" t="n">
        <v>92.72880000000001</v>
      </c>
      <c r="C46" s="34" t="n">
        <v>24.847</v>
      </c>
      <c r="D46" s="34" t="n">
        <v>0.007</v>
      </c>
      <c r="E46" t="n">
        <v>0.7000000000000001</v>
      </c>
    </row>
    <row r="47">
      <c r="A47" t="n">
        <v>46</v>
      </c>
      <c r="B47" t="n">
        <v>83.1382</v>
      </c>
      <c r="C47" t="n">
        <v>48.0004</v>
      </c>
    </row>
    <row r="48">
      <c r="A48" s="34" t="n">
        <v>47</v>
      </c>
      <c r="B48" s="34" t="n">
        <v>67.88200000000001</v>
      </c>
      <c r="C48" s="34" t="n">
        <v>67.8826</v>
      </c>
      <c r="D48" s="34" t="n">
        <v>0.0101002002</v>
      </c>
      <c r="E48" t="n">
        <v>1.01002002</v>
      </c>
    </row>
    <row r="49">
      <c r="A49" s="34" t="n">
        <v>48</v>
      </c>
      <c r="B49" s="34" t="n">
        <v>47.9996</v>
      </c>
      <c r="C49" s="34" t="n">
        <v>83.1387</v>
      </c>
      <c r="D49" s="34" t="n">
        <v>0.00053101002002</v>
      </c>
      <c r="E49" t="n">
        <v>0.05310100200200001</v>
      </c>
    </row>
    <row r="50">
      <c r="A50" s="34" t="n">
        <v>49</v>
      </c>
      <c r="B50" s="34" t="n">
        <v>24.8462</v>
      </c>
      <c r="C50" s="34" t="n">
        <v>92.729</v>
      </c>
      <c r="D50" s="34" t="n">
        <v>0.0101002002</v>
      </c>
      <c r="E50" t="n">
        <v>1.01002002</v>
      </c>
    </row>
    <row r="85">
      <c r="A85" s="34" t="n"/>
      <c r="B85" s="34" t="n"/>
      <c r="C85" s="34" t="n"/>
      <c r="D85" s="34" t="n"/>
    </row>
    <row r="86">
      <c r="A86" s="34" t="n"/>
      <c r="B86" s="34" t="n"/>
      <c r="C86" s="34" t="n"/>
      <c r="D86" s="34" t="n"/>
    </row>
  </sheetData>
  <pageMargins left="0.7" right="0.7" top="0.75" bottom="0.75" header="0.3" footer="0.3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workbookViewId="0">
      <selection activeCell="D2" sqref="D2:D50"/>
    </sheetView>
  </sheetViews>
  <sheetFormatPr baseColWidth="8" defaultRowHeight="14.5"/>
  <cols>
    <col width="10.26953125" customWidth="1" style="37" min="1" max="1"/>
    <col width="11.81640625" bestFit="1" customWidth="1" style="37" min="4" max="4"/>
    <col width="18.453125" customWidth="1" style="37" min="7" max="7"/>
    <col width="17.81640625" customWidth="1" style="37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D17" s="32" t="n"/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D27" s="32" t="n"/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s="32" t="n"/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s="32" t="n"/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s="32" t="n"/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s="32" t="n"/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s="32" t="n"/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topLeftCell="A7" workbookViewId="0">
      <selection activeCell="D50" sqref="D2:D50"/>
    </sheetView>
  </sheetViews>
  <sheetFormatPr baseColWidth="8" defaultRowHeight="14.5"/>
  <cols>
    <col width="12.26953125" customWidth="1" style="37" min="4" max="4"/>
    <col width="17.1796875" customWidth="1" style="37" min="7" max="7"/>
    <col width="17.81640625" customWidth="1" style="37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D11" s="32" t="n"/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s="32" t="n"/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s="32" t="n"/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s="32" t="n"/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s="32" t="n"/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topLeftCell="A7" workbookViewId="0">
      <selection activeCell="D2" sqref="D2:D50"/>
    </sheetView>
  </sheetViews>
  <sheetFormatPr baseColWidth="8" defaultRowHeight="14.5"/>
  <cols>
    <col width="12.26953125" customWidth="1" style="37" min="4" max="4"/>
    <col width="15.54296875" customWidth="1" style="37" min="7" max="7"/>
    <col width="17.7265625" customWidth="1" style="37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inlineStr">
        <is>
          <t>Range of data</t>
        </is>
      </c>
      <c r="H1" s="2" t="inlineStr">
        <is>
          <t>Colour Indicator</t>
        </is>
      </c>
      <c r="I1" s="2" t="n"/>
      <c r="J1" s="2" t="n"/>
    </row>
    <row r="2">
      <c r="A2" t="n">
        <v>1</v>
      </c>
      <c r="B2" s="16" t="n">
        <v>0</v>
      </c>
      <c r="C2" s="16" t="n">
        <v>0</v>
      </c>
      <c r="E2" s="16">
        <f>PRODUCT(D2*100)</f>
        <v/>
      </c>
      <c r="G2" s="25" t="inlineStr">
        <is>
          <t>0 &lt;= % &lt; 5</t>
        </is>
      </c>
      <c r="H2" s="3" t="inlineStr">
        <is>
          <t>Blue</t>
        </is>
      </c>
    </row>
    <row r="3">
      <c r="A3" t="n">
        <v>2</v>
      </c>
      <c r="B3" s="9" t="n">
        <v>-0.0001</v>
      </c>
      <c r="C3" s="9" t="n">
        <v>32</v>
      </c>
      <c r="E3" s="9">
        <f>PRODUCT(D3*100)</f>
        <v/>
      </c>
      <c r="G3" s="25" t="inlineStr">
        <is>
          <t>5 &lt;= % &lt; 15</t>
        </is>
      </c>
      <c r="H3" s="4" t="inlineStr">
        <is>
          <t>Light Blue</t>
        </is>
      </c>
    </row>
    <row r="4">
      <c r="A4" t="n">
        <v>3</v>
      </c>
      <c r="B4" s="9" t="n">
        <v>-22.6275</v>
      </c>
      <c r="C4" s="9" t="n">
        <v>22.6273</v>
      </c>
      <c r="E4" s="9">
        <f>PRODUCT(D4*100)</f>
        <v/>
      </c>
      <c r="G4" s="25" t="inlineStr">
        <is>
          <t>15 &lt;= % &lt; 25</t>
        </is>
      </c>
      <c r="H4" s="2" t="inlineStr">
        <is>
          <t>White</t>
        </is>
      </c>
    </row>
    <row r="5">
      <c r="A5" t="n">
        <v>4</v>
      </c>
      <c r="B5" s="9" t="n">
        <v>-32</v>
      </c>
      <c r="C5" s="9" t="n">
        <v>-0.0001</v>
      </c>
      <c r="E5" s="9">
        <f>PRODUCT(D5*100)</f>
        <v/>
      </c>
      <c r="G5" s="25" t="inlineStr">
        <is>
          <t>25 &lt;= % &lt; 35</t>
        </is>
      </c>
      <c r="H5" s="6" t="inlineStr">
        <is>
          <t>Light Red</t>
        </is>
      </c>
    </row>
    <row r="6">
      <c r="A6" t="n">
        <v>5</v>
      </c>
      <c r="B6" s="16" t="n">
        <v>-22.6273</v>
      </c>
      <c r="C6" s="16" t="n">
        <v>-22.6275</v>
      </c>
      <c r="E6" s="16">
        <f>PRODUCT(D6*100)</f>
        <v/>
      </c>
      <c r="G6" s="26" t="inlineStr">
        <is>
          <t>35 &lt;= % &lt; 40</t>
        </is>
      </c>
      <c r="H6" s="5" t="inlineStr">
        <is>
          <t>Red</t>
        </is>
      </c>
    </row>
    <row r="7">
      <c r="A7" t="n">
        <v>6</v>
      </c>
      <c r="B7" s="9" t="n">
        <v>0.0001</v>
      </c>
      <c r="C7" s="9" t="n">
        <v>-32</v>
      </c>
      <c r="E7" s="9">
        <f>PRODUCT(D7*100)</f>
        <v/>
      </c>
    </row>
    <row r="8">
      <c r="A8" t="n">
        <v>7</v>
      </c>
      <c r="B8" s="16" t="n">
        <v>22.6275</v>
      </c>
      <c r="C8" s="16" t="n">
        <v>-22.6273</v>
      </c>
      <c r="E8" s="16">
        <f>PRODUCT(D8*100)</f>
        <v/>
      </c>
    </row>
    <row r="9">
      <c r="A9" t="n">
        <v>8</v>
      </c>
      <c r="B9" s="16" t="n">
        <v>32</v>
      </c>
      <c r="C9" s="16" t="n">
        <v>0.0001</v>
      </c>
      <c r="E9" s="16">
        <f>PRODUCT(D9*100)</f>
        <v/>
      </c>
    </row>
    <row r="10">
      <c r="A10" t="n">
        <v>9</v>
      </c>
      <c r="B10" s="9" t="n">
        <v>22.6273</v>
      </c>
      <c r="C10" s="9" t="n">
        <v>22.6275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D28" s="32" t="n"/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s="32" t="n"/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s="32" t="n"/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D44" s="32" t="n"/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s="32" t="n"/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topLeftCell="A13" workbookViewId="0">
      <selection activeCell="N14" sqref="N14"/>
    </sheetView>
  </sheetViews>
  <sheetFormatPr baseColWidth="8" defaultRowHeight="14.5"/>
  <cols>
    <col width="12.26953125" customWidth="1" style="37" min="4" max="4"/>
    <col width="17.7265625" customWidth="1" style="37" min="7" max="7"/>
    <col width="18.26953125" customWidth="1" style="37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17" t="n"/>
      <c r="I1" s="2" t="n"/>
      <c r="J1" s="2" t="n"/>
    </row>
    <row r="2">
      <c r="A2" t="n">
        <v>1</v>
      </c>
      <c r="B2" s="16" t="n">
        <v>0</v>
      </c>
      <c r="C2" s="16" t="n">
        <v>0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D35" s="32" t="n"/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E36" s="9">
        <f>PRODUCT(D36*100)</f>
        <v/>
      </c>
    </row>
    <row r="37">
      <c r="A37" t="n">
        <v>36</v>
      </c>
      <c r="B37" s="31" t="n">
        <v>-47.9996</v>
      </c>
      <c r="C37" s="31" t="n">
        <v>-83.1386</v>
      </c>
      <c r="E37" s="31">
        <f>PRODUCT(D37*100)</f>
        <v/>
      </c>
    </row>
    <row r="38">
      <c r="A38" t="n">
        <v>37</v>
      </c>
      <c r="B38" s="30" t="n">
        <v>-24.8462</v>
      </c>
      <c r="C38" s="30" t="n">
        <v>-92.729</v>
      </c>
      <c r="E38" s="33">
        <f>PRODUCT(D38*100)</f>
        <v/>
      </c>
    </row>
    <row r="39">
      <c r="A39" t="n">
        <v>38</v>
      </c>
      <c r="B39" s="9" t="n">
        <v>0.0004</v>
      </c>
      <c r="C39" s="9" t="n">
        <v>-96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s="32" t="n"/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s="32" t="n"/>
      <c r="E48" s="9">
        <f>PRODUCT(D48*100)</f>
        <v/>
      </c>
    </row>
    <row r="49">
      <c r="A49" t="n">
        <v>48</v>
      </c>
      <c r="B49" s="29" t="n">
        <v>47.9996</v>
      </c>
      <c r="C49" s="29" t="n">
        <v>83.1387</v>
      </c>
      <c r="D49" s="32" t="n"/>
      <c r="E49" s="29">
        <f>PRODUCT(D49*100)</f>
        <v/>
      </c>
    </row>
    <row r="50">
      <c r="A50" t="n">
        <v>49</v>
      </c>
      <c r="B50" s="28" t="n">
        <v>24.8462</v>
      </c>
      <c r="C50" s="28" t="n">
        <v>92.729</v>
      </c>
      <c r="E50" s="28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0"/>
  <sheetViews>
    <sheetView workbookViewId="0">
      <selection activeCell="H3" sqref="H3"/>
    </sheetView>
  </sheetViews>
  <sheetFormatPr baseColWidth="8" defaultRowHeight="14.5"/>
  <cols>
    <col width="10" customWidth="1" style="37" min="1" max="1"/>
    <col width="7.81640625" customWidth="1" style="37" min="2" max="2"/>
    <col width="11.26953125" customWidth="1" style="37" min="3" max="3"/>
    <col width="12.26953125" customWidth="1" style="37" min="4" max="4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</row>
    <row r="2" ht="43.5" customHeight="1" s="37">
      <c r="A2" s="34" t="n">
        <v>1</v>
      </c>
      <c r="B2" s="34" t="n">
        <v>0</v>
      </c>
      <c r="C2" s="34" t="n">
        <v>0</v>
      </c>
      <c r="D2" s="34" t="inlineStr">
        <is>
          <t>1fregegergergergergergerg</t>
        </is>
      </c>
    </row>
    <row r="3">
      <c r="A3" s="34" t="n">
        <v>2</v>
      </c>
      <c r="B3" s="34" t="n">
        <v>-0.0001</v>
      </c>
      <c r="C3" s="34" t="n">
        <v>32</v>
      </c>
      <c r="D3" s="34" t="n">
        <v>2</v>
      </c>
      <c r="E3" s="35" t="n"/>
      <c r="F3" s="34" t="n"/>
    </row>
    <row r="4">
      <c r="A4" s="34" t="n">
        <v>3</v>
      </c>
      <c r="B4" s="34" t="n">
        <v>-22.6275</v>
      </c>
      <c r="C4" s="34" t="n">
        <v>22.6273</v>
      </c>
      <c r="D4" s="34" t="n">
        <v>3</v>
      </c>
      <c r="E4" s="34" t="n"/>
      <c r="F4" s="34" t="n"/>
    </row>
    <row r="5">
      <c r="A5" s="34" t="n">
        <v>4</v>
      </c>
      <c r="B5" s="34" t="n">
        <v>-32</v>
      </c>
      <c r="C5" s="34" t="n">
        <v>-0.0001</v>
      </c>
      <c r="D5" s="34" t="n">
        <v>4</v>
      </c>
      <c r="E5" s="34" t="n"/>
      <c r="F5" s="34" t="n"/>
    </row>
    <row r="6">
      <c r="A6" s="34" t="n">
        <v>5</v>
      </c>
      <c r="B6" s="34" t="n">
        <v>-22.6273</v>
      </c>
      <c r="C6" s="34" t="n">
        <v>-22.6275</v>
      </c>
      <c r="D6" s="34" t="n"/>
      <c r="E6" s="34" t="n"/>
      <c r="F6" s="34" t="n"/>
    </row>
    <row r="7">
      <c r="A7" s="34" t="n">
        <v>6</v>
      </c>
      <c r="B7" s="34" t="n">
        <v>0.0001</v>
      </c>
      <c r="C7" s="34" t="n">
        <v>-32</v>
      </c>
      <c r="D7" s="35" t="n"/>
      <c r="E7" s="34" t="n"/>
      <c r="F7" s="34" t="n"/>
    </row>
    <row r="8">
      <c r="A8" t="n">
        <v>7</v>
      </c>
      <c r="B8" t="n">
        <v>22.6275</v>
      </c>
      <c r="C8" t="n">
        <v>-22.6273</v>
      </c>
    </row>
    <row r="9">
      <c r="A9" t="n">
        <v>8</v>
      </c>
      <c r="B9" t="n">
        <v>32</v>
      </c>
      <c r="C9" t="n">
        <v>0.0001</v>
      </c>
    </row>
    <row r="10">
      <c r="A10" t="n">
        <v>9</v>
      </c>
      <c r="B10" t="n">
        <v>22.6273</v>
      </c>
      <c r="C10" t="n">
        <v>22.6275</v>
      </c>
    </row>
    <row r="11">
      <c r="A11" t="n">
        <v>10</v>
      </c>
      <c r="B11" t="n">
        <v>-0.0002</v>
      </c>
      <c r="C11" t="n">
        <v>64</v>
      </c>
    </row>
    <row r="12">
      <c r="A12" t="n">
        <v>11</v>
      </c>
      <c r="B12" t="n">
        <v>-24.492</v>
      </c>
      <c r="C12" t="n">
        <v>59.1282</v>
      </c>
    </row>
    <row r="13">
      <c r="A13" t="n">
        <v>12</v>
      </c>
      <c r="B13" t="n">
        <v>-45.255</v>
      </c>
      <c r="C13" t="n">
        <v>45.2547</v>
      </c>
    </row>
    <row r="14">
      <c r="A14" t="n">
        <v>13</v>
      </c>
      <c r="B14" t="n">
        <v>-59.1284</v>
      </c>
      <c r="C14" t="n">
        <v>24.4915</v>
      </c>
    </row>
    <row r="15">
      <c r="A15" t="n">
        <v>14</v>
      </c>
      <c r="B15" t="n">
        <v>-64</v>
      </c>
      <c r="C15" t="n">
        <v>-0.0003</v>
      </c>
    </row>
    <row r="16">
      <c r="A16" t="n">
        <v>15</v>
      </c>
      <c r="B16" t="n">
        <v>-59.1282</v>
      </c>
      <c r="C16" t="n">
        <v>-24.492</v>
      </c>
    </row>
    <row r="17">
      <c r="A17" t="n">
        <v>16</v>
      </c>
      <c r="B17" t="n">
        <v>-45.2547</v>
      </c>
      <c r="C17" t="n">
        <v>-45.255</v>
      </c>
    </row>
    <row r="18">
      <c r="A18" t="n">
        <v>17</v>
      </c>
      <c r="B18" t="n">
        <v>-24.4915</v>
      </c>
      <c r="C18" t="n">
        <v>-59.1284</v>
      </c>
    </row>
    <row r="19">
      <c r="A19" s="32" t="n">
        <v>18</v>
      </c>
      <c r="B19" t="n">
        <v>0.0003</v>
      </c>
      <c r="C19" t="n">
        <v>-64</v>
      </c>
    </row>
    <row r="20">
      <c r="A20" t="n">
        <v>19</v>
      </c>
      <c r="B20" t="n">
        <v>24.492</v>
      </c>
      <c r="C20" t="n">
        <v>-59.1282</v>
      </c>
    </row>
    <row r="21">
      <c r="A21" t="n">
        <v>20</v>
      </c>
      <c r="B21" t="n">
        <v>45.2551</v>
      </c>
      <c r="C21" t="n">
        <v>-45.2547</v>
      </c>
    </row>
    <row r="22">
      <c r="A22" t="n">
        <v>21</v>
      </c>
      <c r="B22" t="n">
        <v>59.1284</v>
      </c>
      <c r="C22" t="n">
        <v>-24.4915</v>
      </c>
    </row>
    <row r="23">
      <c r="A23" t="n">
        <v>22</v>
      </c>
      <c r="B23" t="n">
        <v>64</v>
      </c>
      <c r="C23" t="n">
        <v>0.0003</v>
      </c>
    </row>
    <row r="24">
      <c r="A24" t="n">
        <v>23</v>
      </c>
      <c r="B24" t="n">
        <v>59.1282</v>
      </c>
      <c r="C24" t="n">
        <v>24.492</v>
      </c>
    </row>
    <row r="25">
      <c r="A25" t="n">
        <v>24</v>
      </c>
      <c r="B25" t="n">
        <v>45.2546</v>
      </c>
      <c r="C25" t="n">
        <v>45.2551</v>
      </c>
    </row>
    <row r="26">
      <c r="A26" t="n">
        <v>25</v>
      </c>
      <c r="B26" t="n">
        <v>24.4915</v>
      </c>
      <c r="C26" t="n">
        <v>59.1284</v>
      </c>
    </row>
    <row r="27">
      <c r="A27" t="n">
        <v>26</v>
      </c>
      <c r="B27" t="n">
        <v>-0.0004</v>
      </c>
      <c r="C27" t="n">
        <v>96</v>
      </c>
    </row>
    <row r="28">
      <c r="A28" t="n">
        <v>27</v>
      </c>
      <c r="B28" t="n">
        <v>-24.847</v>
      </c>
      <c r="C28" t="n">
        <v>92.72880000000001</v>
      </c>
    </row>
    <row r="29">
      <c r="A29" t="n">
        <v>28</v>
      </c>
      <c r="B29" t="n">
        <v>-48.0003</v>
      </c>
      <c r="C29" t="n">
        <v>83.1383</v>
      </c>
    </row>
    <row r="30">
      <c r="A30" t="n">
        <v>29</v>
      </c>
      <c r="B30" t="n">
        <v>-67.88249999999999</v>
      </c>
      <c r="C30" t="n">
        <v>67.88200000000001</v>
      </c>
    </row>
    <row r="31">
      <c r="A31" t="n">
        <v>30</v>
      </c>
      <c r="B31" t="n">
        <v>-83.1386</v>
      </c>
      <c r="C31" t="n">
        <v>47.9997</v>
      </c>
    </row>
    <row r="32">
      <c r="A32" t="n">
        <v>31</v>
      </c>
      <c r="B32" t="n">
        <v>-92.729</v>
      </c>
      <c r="C32" t="n">
        <v>24.8462</v>
      </c>
    </row>
    <row r="33">
      <c r="A33" t="n">
        <v>32</v>
      </c>
      <c r="B33" t="n">
        <v>-96</v>
      </c>
      <c r="C33" t="n">
        <v>-0.0004</v>
      </c>
    </row>
    <row r="34">
      <c r="A34" t="n">
        <v>33</v>
      </c>
      <c r="B34" t="n">
        <v>-92.72880000000001</v>
      </c>
      <c r="C34" t="n">
        <v>-24.847</v>
      </c>
    </row>
    <row r="35">
      <c r="A35" t="n">
        <v>34</v>
      </c>
      <c r="B35" t="n">
        <v>-83.1382</v>
      </c>
      <c r="C35" t="n">
        <v>-48.0003</v>
      </c>
      <c r="D35" s="32" t="n"/>
    </row>
    <row r="36">
      <c r="A36" s="32" t="n">
        <v>35</v>
      </c>
      <c r="B36" t="n">
        <v>-67.88200000000001</v>
      </c>
      <c r="C36" t="n">
        <v>-67.8826</v>
      </c>
    </row>
    <row r="37">
      <c r="A37" s="32" t="n">
        <v>36</v>
      </c>
      <c r="B37" t="n">
        <v>-47.9996</v>
      </c>
      <c r="C37" t="n">
        <v>-83.1386</v>
      </c>
    </row>
    <row r="38">
      <c r="A38" t="n">
        <v>37</v>
      </c>
      <c r="B38" t="n">
        <v>-24.8462</v>
      </c>
      <c r="C38" t="n">
        <v>-92.729</v>
      </c>
    </row>
    <row r="39">
      <c r="A39" s="32" t="n">
        <v>38</v>
      </c>
      <c r="B39" t="n">
        <v>0.0004</v>
      </c>
      <c r="C39" t="n">
        <v>-96</v>
      </c>
    </row>
    <row r="40">
      <c r="A40" s="32" t="n">
        <v>39</v>
      </c>
      <c r="B40" t="n">
        <v>24.847</v>
      </c>
      <c r="C40" t="n">
        <v>-92.72880000000001</v>
      </c>
    </row>
    <row r="41">
      <c r="A41" s="32" t="n">
        <v>40</v>
      </c>
      <c r="B41" t="n">
        <v>48.0004</v>
      </c>
      <c r="C41" t="n">
        <v>-83.1382</v>
      </c>
    </row>
    <row r="42">
      <c r="A42" s="32" t="n">
        <v>41</v>
      </c>
      <c r="B42" t="n">
        <v>67.8826</v>
      </c>
      <c r="C42" t="n">
        <v>-67.88200000000001</v>
      </c>
    </row>
    <row r="43">
      <c r="A43" s="32" t="n">
        <v>42</v>
      </c>
      <c r="B43" t="n">
        <v>83.1387</v>
      </c>
      <c r="C43" t="n">
        <v>-47.9996</v>
      </c>
      <c r="D43" s="32" t="n"/>
    </row>
    <row r="44">
      <c r="A44" s="32" t="n">
        <v>43</v>
      </c>
      <c r="B44" t="n">
        <v>92.729</v>
      </c>
      <c r="C44" t="n">
        <v>-24.8462</v>
      </c>
    </row>
    <row r="45">
      <c r="A45" s="32" t="n">
        <v>44</v>
      </c>
      <c r="B45" t="n">
        <v>96</v>
      </c>
      <c r="C45" t="n">
        <v>0.0004</v>
      </c>
    </row>
    <row r="46">
      <c r="A46" s="32" t="n">
        <v>45</v>
      </c>
      <c r="B46" t="n">
        <v>92.72880000000001</v>
      </c>
      <c r="C46" t="n">
        <v>24.847</v>
      </c>
    </row>
    <row r="47">
      <c r="A47" s="32" t="n">
        <v>46</v>
      </c>
      <c r="B47" t="n">
        <v>83.1382</v>
      </c>
      <c r="C47" t="n">
        <v>48.0004</v>
      </c>
    </row>
    <row r="48">
      <c r="A48" s="32" t="n">
        <v>47</v>
      </c>
      <c r="B48" t="n">
        <v>67.88200000000001</v>
      </c>
      <c r="C48" t="n">
        <v>67.8826</v>
      </c>
      <c r="D48" s="32" t="n"/>
    </row>
    <row r="49">
      <c r="A49" s="32" t="n">
        <v>48</v>
      </c>
      <c r="B49" t="n">
        <v>47.9996</v>
      </c>
      <c r="C49" t="n">
        <v>83.1387</v>
      </c>
      <c r="D49" s="32" t="n"/>
    </row>
    <row r="50">
      <c r="A50" s="32" t="n">
        <v>49</v>
      </c>
      <c r="B50" t="n">
        <v>24.8462</v>
      </c>
      <c r="C50" t="n">
        <v>92.729</v>
      </c>
    </row>
  </sheetData>
  <pageMargins left="0.7" right="0.7" top="0.75" bottom="0.75" header="0.3" footer="0.3"/>
  <pageSetup orientation="portrait"/>
  <drawing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4.5"/>
  <cols>
    <col width="60" customWidth="1" style="37" min="3" max="3"/>
  </cols>
  <sheetData>
    <row r="1">
      <c r="A1" t="inlineStr">
        <is>
          <t>1fregegergergergergergerg</t>
        </is>
      </c>
    </row>
    <row r="2">
      <c r="A2" t="n">
        <v>2</v>
      </c>
    </row>
    <row r="3">
      <c r="A3" t="n">
        <v>3</v>
      </c>
    </row>
    <row r="4">
      <c r="A4" t="n">
        <v>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4"/>
  <sheetViews>
    <sheetView topLeftCell="A13" workbookViewId="0">
      <selection activeCell="A1" sqref="A1"/>
    </sheetView>
  </sheetViews>
  <sheetFormatPr baseColWidth="8" defaultRowHeight="14.5"/>
  <sheetData>
    <row r="1" ht="43.5" customHeight="1" s="37">
      <c r="A1" s="36" t="n"/>
      <c r="B1" s="36" t="n"/>
      <c r="C1" s="36" t="n"/>
      <c r="D1" s="36" t="inlineStr">
        <is>
          <t>1fregegergergergergergerg</t>
        </is>
      </c>
    </row>
    <row r="2">
      <c r="A2" s="36" t="n"/>
      <c r="B2" s="36" t="n"/>
      <c r="C2" s="36" t="n"/>
      <c r="D2" s="36" t="n">
        <v>2</v>
      </c>
    </row>
    <row r="3">
      <c r="A3" s="36" t="n"/>
      <c r="B3" s="36" t="n"/>
      <c r="C3" s="36" t="n"/>
      <c r="D3" s="36" t="n">
        <v>3</v>
      </c>
    </row>
    <row r="4">
      <c r="A4" s="36" t="n"/>
      <c r="B4" s="36" t="n"/>
      <c r="C4" s="36" t="n"/>
      <c r="D4" s="36" t="n">
        <v>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4.5"/>
  <sheetData>
    <row r="1" ht="43.5" customHeight="1" s="37">
      <c r="A1" s="36" t="n"/>
      <c r="B1" s="36" t="n"/>
      <c r="C1" s="36" t="n"/>
      <c r="D1" s="36" t="inlineStr">
        <is>
          <t>1fregegergergergergergerg</t>
        </is>
      </c>
    </row>
    <row r="2">
      <c r="A2" s="36" t="n"/>
      <c r="B2" s="36" t="n"/>
      <c r="C2" s="36" t="n"/>
      <c r="D2" s="36" t="n">
        <v>2</v>
      </c>
    </row>
    <row r="3">
      <c r="A3" s="36" t="n"/>
      <c r="B3" s="36" t="n"/>
      <c r="C3" s="36" t="n"/>
      <c r="D3" s="36" t="n">
        <v>3</v>
      </c>
    </row>
    <row r="4">
      <c r="A4" s="36" t="n"/>
      <c r="B4" s="36" t="n"/>
      <c r="C4" s="36" t="n"/>
      <c r="D4" s="36" t="n">
        <v>4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88"/>
  <sheetViews>
    <sheetView zoomScaleNormal="100" workbookViewId="0">
      <selection activeCell="L14" sqref="L14"/>
    </sheetView>
  </sheetViews>
  <sheetFormatPr baseColWidth="8" defaultRowHeight="14.5"/>
  <cols>
    <col width="7.1796875" customWidth="1" style="37" min="1" max="1"/>
    <col width="10.26953125" customWidth="1" style="37" min="2" max="2"/>
    <col width="12.26953125" customWidth="1" style="37" min="4" max="4"/>
    <col width="16.7265625" customWidth="1" style="37" min="7" max="7"/>
    <col width="14" customWidth="1" style="37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18" t="n"/>
      <c r="I1" s="2" t="n"/>
      <c r="J1" s="2" t="n"/>
    </row>
    <row r="2">
      <c r="A2" t="n">
        <v>1</v>
      </c>
      <c r="B2" s="16" t="n">
        <v>0</v>
      </c>
      <c r="C2" s="16" t="n">
        <v>0</v>
      </c>
      <c r="E2" s="16">
        <f>PRODUCT(D2*100)</f>
        <v/>
      </c>
      <c r="G2" s="11" t="inlineStr">
        <is>
          <t>Range of data</t>
        </is>
      </c>
      <c r="H2" s="11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E3" s="9">
        <f>PRODUCT(D3*100)</f>
        <v/>
      </c>
      <c r="G3" s="11" t="inlineStr">
        <is>
          <t>0 &lt;= % &lt; 5</t>
        </is>
      </c>
      <c r="H3" s="12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E4" s="9">
        <f>PRODUCT(D4*100)</f>
        <v/>
      </c>
      <c r="G4" s="11" t="inlineStr">
        <is>
          <t>5 &lt;= % &lt; 15</t>
        </is>
      </c>
      <c r="H4" s="13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E5" s="9">
        <f>PRODUCT(D5*100)</f>
        <v/>
      </c>
      <c r="G5" s="11" t="inlineStr">
        <is>
          <t>15 &lt;= % &lt; 25</t>
        </is>
      </c>
      <c r="H5" s="11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E6" s="9">
        <f>PRODUCT(D6*100)</f>
        <v/>
      </c>
      <c r="G6" s="11" t="inlineStr">
        <is>
          <t>25 &lt;= % &lt; 35</t>
        </is>
      </c>
      <c r="H6" s="14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E7" s="9">
        <f>PRODUCT(D7*100)</f>
        <v/>
      </c>
      <c r="G7" s="11" t="inlineStr">
        <is>
          <t>35 &lt;= % &lt; 40</t>
        </is>
      </c>
      <c r="H7" s="1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D19" s="32" t="n"/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D36" s="32" t="n"/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D37" s="32" t="n"/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D39" s="32" t="n"/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D40" s="32" t="n"/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s="32" t="n"/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s="1" t="n"/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D43" s="32" t="n"/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D45" s="32" t="n"/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D46" s="32" t="n"/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s="32" t="n"/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s="32" t="n"/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s="32" t="n"/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  <row r="87">
      <c r="A87" s="34" t="n"/>
      <c r="B87" s="34" t="n"/>
      <c r="C87" s="34" t="n"/>
      <c r="D87" s="34" t="n">
        <v>69</v>
      </c>
    </row>
    <row r="88">
      <c r="A88" s="34" t="n"/>
      <c r="B88" s="34" t="n"/>
      <c r="C88" s="34" t="n"/>
      <c r="D88" s="34" t="n">
        <v>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53"/>
  <sheetViews>
    <sheetView topLeftCell="A28" zoomScaleNormal="100" workbookViewId="0">
      <selection activeCell="G45" sqref="G45"/>
    </sheetView>
  </sheetViews>
  <sheetFormatPr baseColWidth="8" defaultRowHeight="14.5"/>
  <cols>
    <col width="6.1796875" customWidth="1" style="37" min="1" max="1"/>
    <col width="10.26953125" customWidth="1" style="37" min="2" max="2"/>
    <col width="12.26953125" customWidth="1" style="37" min="4" max="4"/>
    <col width="17.7265625" customWidth="1" style="37" min="7" max="7"/>
    <col width="17.81640625" customWidth="1" style="37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</row>
    <row r="2">
      <c r="A2" t="n">
        <v>1</v>
      </c>
      <c r="B2" s="28" t="n">
        <v>0</v>
      </c>
      <c r="C2" s="28" t="n">
        <v>0</v>
      </c>
      <c r="E2" s="28">
        <f>PRODUCT(D2*100)</f>
        <v/>
      </c>
      <c r="G2" s="2" t="inlineStr">
        <is>
          <t>Range of data</t>
        </is>
      </c>
      <c r="H2" s="2" t="inlineStr">
        <is>
          <t>Colour Indicator</t>
        </is>
      </c>
      <c r="J2" t="n">
        <v>1</v>
      </c>
      <c r="K2" s="28" t="n">
        <v>0</v>
      </c>
      <c r="L2" s="28" t="n">
        <v>0</v>
      </c>
      <c r="M2" t="n">
        <v>0.15397</v>
      </c>
      <c r="N2" s="28" t="n">
        <v>15.397</v>
      </c>
    </row>
    <row r="3">
      <c r="A3" t="n">
        <v>2</v>
      </c>
      <c r="B3" s="9" t="n">
        <v>-0.0001</v>
      </c>
      <c r="C3" s="9" t="n">
        <v>32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  <c r="J3" t="n">
        <v>2</v>
      </c>
      <c r="K3" s="9" t="n">
        <v>-0.0001</v>
      </c>
      <c r="L3" s="9" t="n">
        <v>32</v>
      </c>
      <c r="M3" t="n">
        <v>0.02906</v>
      </c>
      <c r="N3" s="9">
        <f>PRODUCT(M3*100)</f>
        <v/>
      </c>
    </row>
    <row r="4">
      <c r="A4" t="n">
        <v>3</v>
      </c>
      <c r="B4" s="9" t="n">
        <v>-22.6275</v>
      </c>
      <c r="C4" s="9" t="n">
        <v>22.6273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  <c r="J4" t="n">
        <v>3</v>
      </c>
      <c r="K4" s="9" t="n">
        <v>-22.6275</v>
      </c>
      <c r="L4" s="9" t="n">
        <v>22.6273</v>
      </c>
      <c r="M4" t="n">
        <v>0.02108</v>
      </c>
      <c r="N4" s="9">
        <f>PRODUCT(M4*100)</f>
        <v/>
      </c>
    </row>
    <row r="5">
      <c r="A5" t="n">
        <v>4</v>
      </c>
      <c r="B5" s="9" t="n">
        <v>-32</v>
      </c>
      <c r="C5" s="9" t="n">
        <v>-0.0001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  <c r="J5" t="n">
        <v>4</v>
      </c>
      <c r="K5" s="9" t="n">
        <v>-32</v>
      </c>
      <c r="L5" s="9" t="n">
        <v>-0.0001</v>
      </c>
      <c r="M5" t="n">
        <v>0.02609</v>
      </c>
      <c r="N5" s="9">
        <f>PRODUCT(M5*100)</f>
        <v/>
      </c>
    </row>
    <row r="6">
      <c r="A6" s="34" t="n">
        <v>5</v>
      </c>
      <c r="B6" s="34" t="n">
        <v>-22.6273</v>
      </c>
      <c r="C6" s="34" t="n">
        <v>-22.6275</v>
      </c>
      <c r="D6" s="34" t="n"/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  <c r="J6" t="n">
        <v>5</v>
      </c>
      <c r="K6" s="9" t="n">
        <v>-22.6273</v>
      </c>
      <c r="L6" s="9" t="n">
        <v>-22.6275</v>
      </c>
      <c r="M6" t="n">
        <v>0.02494</v>
      </c>
      <c r="N6" s="9">
        <f>PRODUCT(M6*100)</f>
        <v/>
      </c>
    </row>
    <row r="7">
      <c r="A7" s="34" t="n">
        <v>6</v>
      </c>
      <c r="B7" s="34" t="n">
        <v>0.0001</v>
      </c>
      <c r="C7" s="34" t="n">
        <v>-32</v>
      </c>
      <c r="D7" s="34" t="n"/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  <c r="J7" t="n">
        <v>6</v>
      </c>
      <c r="K7" s="9" t="n">
        <v>0.0001</v>
      </c>
      <c r="L7" s="9" t="n">
        <v>-32</v>
      </c>
      <c r="M7" t="n">
        <v>0.02734</v>
      </c>
      <c r="N7" s="9">
        <f>PRODUCT(M7*100)</f>
        <v/>
      </c>
    </row>
    <row r="8">
      <c r="A8" t="n">
        <v>7</v>
      </c>
      <c r="B8" s="9" t="n">
        <v>22.6275</v>
      </c>
      <c r="C8" s="9" t="n">
        <v>-22.6273</v>
      </c>
      <c r="E8" s="9">
        <f>PRODUCT(D8*100)</f>
        <v/>
      </c>
      <c r="J8" t="n">
        <v>7</v>
      </c>
      <c r="K8" s="9" t="n">
        <v>22.6275</v>
      </c>
      <c r="L8" s="9" t="n">
        <v>-22.6273</v>
      </c>
      <c r="M8" t="n">
        <v>0.0288</v>
      </c>
      <c r="N8" s="9">
        <f>PRODUCT(M8*100)</f>
        <v/>
      </c>
    </row>
    <row r="9">
      <c r="A9" t="n">
        <v>8</v>
      </c>
      <c r="B9" s="9" t="n">
        <v>32</v>
      </c>
      <c r="C9" s="9" t="n">
        <v>0.0001</v>
      </c>
      <c r="E9" s="9">
        <f>PRODUCT(D9*100)</f>
        <v/>
      </c>
      <c r="J9" t="n">
        <v>8</v>
      </c>
      <c r="K9" s="9" t="n">
        <v>32</v>
      </c>
      <c r="L9" s="9" t="n">
        <v>0.0001</v>
      </c>
      <c r="M9" t="n">
        <v>0.02549</v>
      </c>
      <c r="N9" s="9" t="n">
        <v>2.549</v>
      </c>
    </row>
    <row r="10">
      <c r="A10" s="34" t="n">
        <v>9</v>
      </c>
      <c r="B10" s="34" t="n">
        <v>22.6273</v>
      </c>
      <c r="C10" s="34" t="n">
        <v>22.6275</v>
      </c>
      <c r="D10" s="34" t="n"/>
      <c r="E10" s="9">
        <f>PRODUCT(D10*100)</f>
        <v/>
      </c>
      <c r="J10" t="n">
        <v>9</v>
      </c>
      <c r="K10" s="9" t="n">
        <v>22.6273</v>
      </c>
      <c r="L10" s="9" t="n">
        <v>22.6275</v>
      </c>
      <c r="M10" t="n">
        <v>0.02617</v>
      </c>
      <c r="N10" s="9" t="n">
        <v>2.617</v>
      </c>
    </row>
    <row r="11">
      <c r="A11" s="34" t="n">
        <v>10</v>
      </c>
      <c r="B11" s="34" t="n">
        <v>-0.0002</v>
      </c>
      <c r="C11" s="34" t="n">
        <v>64</v>
      </c>
      <c r="D11" s="34" t="n"/>
      <c r="E11" s="9">
        <f>PRODUCT(D11*100)</f>
        <v/>
      </c>
      <c r="J11" t="n">
        <v>10</v>
      </c>
      <c r="K11" s="9" t="n">
        <v>-0.0002</v>
      </c>
      <c r="L11" s="9" t="n">
        <v>64</v>
      </c>
      <c r="M11" t="n">
        <v>0.0031</v>
      </c>
      <c r="N11" s="9">
        <f>PRODUCT(M11*100)</f>
        <v/>
      </c>
    </row>
    <row r="12">
      <c r="A12" s="34" t="n">
        <v>11</v>
      </c>
      <c r="B12" s="34" t="n">
        <v>-24.492</v>
      </c>
      <c r="C12" s="34" t="n">
        <v>59.1282</v>
      </c>
      <c r="D12" s="34" t="n"/>
      <c r="E12" s="9">
        <f>PRODUCT(D12*100)</f>
        <v/>
      </c>
      <c r="J12" t="n">
        <v>11</v>
      </c>
      <c r="K12" s="9" t="n">
        <v>-24.492</v>
      </c>
      <c r="L12" s="9" t="n">
        <v>59.1282</v>
      </c>
      <c r="M12" t="n">
        <v>0.00161</v>
      </c>
      <c r="N12" s="9">
        <f>PRODUCT(M12*100)</f>
        <v/>
      </c>
    </row>
    <row r="13">
      <c r="A13" s="34" t="n">
        <v>12</v>
      </c>
      <c r="B13" s="34" t="n">
        <v>-45.255</v>
      </c>
      <c r="C13" s="34" t="n">
        <v>45.2547</v>
      </c>
      <c r="D13" s="34" t="n"/>
      <c r="E13" s="9">
        <f>PRODUCT(D13*100)</f>
        <v/>
      </c>
      <c r="H13" s="9" t="n"/>
      <c r="I13" s="9" t="n"/>
      <c r="J13" t="n">
        <v>12</v>
      </c>
      <c r="K13" s="9" t="n">
        <v>-45.255</v>
      </c>
      <c r="L13" s="9" t="n">
        <v>45.2547</v>
      </c>
      <c r="M13" t="n">
        <v>0.00016</v>
      </c>
      <c r="N13" s="9">
        <f>PRODUCT(M13*100)</f>
        <v/>
      </c>
    </row>
    <row r="14">
      <c r="A14" t="n">
        <v>13</v>
      </c>
      <c r="B14" s="9" t="n">
        <v>-59.1284</v>
      </c>
      <c r="C14" s="9" t="n">
        <v>24.4915</v>
      </c>
      <c r="E14" s="9">
        <f>PRODUCT(D14*100)</f>
        <v/>
      </c>
      <c r="H14" s="9" t="n"/>
      <c r="I14" s="9" t="n"/>
      <c r="J14" t="n">
        <v>13</v>
      </c>
      <c r="K14" s="9" t="n">
        <v>-59.1284</v>
      </c>
      <c r="L14" s="9" t="n">
        <v>24.4915</v>
      </c>
      <c r="M14" t="n">
        <v>0.00337</v>
      </c>
      <c r="N14" s="9">
        <f>PRODUCT(M14*100)</f>
        <v/>
      </c>
    </row>
    <row r="15">
      <c r="A15" s="34" t="n">
        <v>14</v>
      </c>
      <c r="B15" s="34" t="n">
        <v>-64</v>
      </c>
      <c r="C15" s="34" t="n">
        <v>-0.0003</v>
      </c>
      <c r="D15" s="34" t="n"/>
      <c r="E15" s="9">
        <f>PRODUCT(D15*100)</f>
        <v/>
      </c>
      <c r="J15" t="n">
        <v>14</v>
      </c>
      <c r="K15" s="9" t="n">
        <v>-64</v>
      </c>
      <c r="L15" s="9" t="n">
        <v>-0.0003</v>
      </c>
      <c r="M15" t="n">
        <v>0.00074</v>
      </c>
      <c r="N15" s="9">
        <f>PRODUCT(M15*100)</f>
        <v/>
      </c>
    </row>
    <row r="16">
      <c r="A16" s="34" t="n">
        <v>15</v>
      </c>
      <c r="B16" s="34" t="n">
        <v>-59.1282</v>
      </c>
      <c r="C16" s="34" t="n">
        <v>-24.492</v>
      </c>
      <c r="D16" s="34" t="n"/>
      <c r="E16" s="9">
        <f>PRODUCT(D16*100)</f>
        <v/>
      </c>
      <c r="J16" t="n">
        <v>15</v>
      </c>
      <c r="K16" s="9" t="n">
        <v>-59.1282</v>
      </c>
      <c r="L16" s="9" t="n">
        <v>-24.492</v>
      </c>
      <c r="M16" t="n">
        <v>0.00365</v>
      </c>
      <c r="N16" s="9">
        <f>PRODUCT(M16*100)</f>
        <v/>
      </c>
    </row>
    <row r="17">
      <c r="A17" t="n">
        <v>16</v>
      </c>
      <c r="B17" s="9" t="n">
        <v>-45.2547</v>
      </c>
      <c r="C17" s="9" t="n">
        <v>-45.255</v>
      </c>
      <c r="E17" s="9">
        <f>PRODUCT(D17*100)</f>
        <v/>
      </c>
      <c r="J17" t="n">
        <v>16</v>
      </c>
      <c r="K17" s="9" t="n">
        <v>-45.2547</v>
      </c>
      <c r="L17" s="9" t="n">
        <v>-45.255</v>
      </c>
      <c r="M17" t="n">
        <v>0.00025</v>
      </c>
      <c r="N17" s="9" t="n">
        <v>0.025</v>
      </c>
    </row>
    <row r="18">
      <c r="A18" t="n">
        <v>17</v>
      </c>
      <c r="B18" s="9" t="n">
        <v>-24.4915</v>
      </c>
      <c r="C18" s="9" t="n">
        <v>-59.1284</v>
      </c>
      <c r="E18" s="9">
        <f>PRODUCT(D18*100)</f>
        <v/>
      </c>
      <c r="J18" t="n">
        <v>17</v>
      </c>
      <c r="K18" s="9" t="n">
        <v>-24.4915</v>
      </c>
      <c r="L18" s="9" t="n">
        <v>-59.1284</v>
      </c>
      <c r="M18" t="n">
        <v>0.00068</v>
      </c>
      <c r="N18" s="9" t="n">
        <v>0.068</v>
      </c>
    </row>
    <row r="19">
      <c r="A19" t="n">
        <v>18</v>
      </c>
      <c r="B19" s="9" t="n">
        <v>0.0003</v>
      </c>
      <c r="C19" s="9" t="n">
        <v>-64</v>
      </c>
      <c r="E19" s="9">
        <f>PRODUCT(D19*100)</f>
        <v/>
      </c>
      <c r="J19" t="n">
        <v>18</v>
      </c>
      <c r="K19" s="9" t="n">
        <v>0.0003</v>
      </c>
      <c r="L19" s="9" t="n">
        <v>-64</v>
      </c>
      <c r="M19" t="n">
        <v>0.00122</v>
      </c>
      <c r="N19" s="9" t="n">
        <v>0.122</v>
      </c>
    </row>
    <row r="20">
      <c r="A20" s="34" t="n">
        <v>19</v>
      </c>
      <c r="B20" s="34" t="n">
        <v>24.492</v>
      </c>
      <c r="C20" s="34" t="n">
        <v>-59.1282</v>
      </c>
      <c r="D20" s="34" t="n"/>
      <c r="E20" s="9">
        <f>PRODUCT(D20*100)</f>
        <v/>
      </c>
      <c r="J20" t="n">
        <v>19</v>
      </c>
      <c r="K20" s="9" t="n">
        <v>24.492</v>
      </c>
      <c r="L20" s="9" t="n">
        <v>-59.1282</v>
      </c>
      <c r="M20" t="n">
        <v>5e-05</v>
      </c>
      <c r="N20" s="9" t="n">
        <v>0.005</v>
      </c>
    </row>
    <row r="21">
      <c r="A21" s="34" t="n">
        <v>20</v>
      </c>
      <c r="B21" s="34" t="n">
        <v>45.2551</v>
      </c>
      <c r="C21" s="34" t="n">
        <v>-45.2547</v>
      </c>
      <c r="D21" s="34" t="n"/>
      <c r="E21" s="9">
        <f>PRODUCT(D21*100)</f>
        <v/>
      </c>
      <c r="J21" t="n">
        <v>20</v>
      </c>
      <c r="K21" s="9" t="n">
        <v>45.2551</v>
      </c>
      <c r="L21" s="9" t="n">
        <v>-45.2547</v>
      </c>
      <c r="M21" t="n">
        <v>0.00198</v>
      </c>
      <c r="N21" s="9" t="n">
        <v>0.198</v>
      </c>
    </row>
    <row r="22">
      <c r="A22" t="n">
        <v>21</v>
      </c>
      <c r="B22" s="9" t="n">
        <v>59.1284</v>
      </c>
      <c r="C22" s="9" t="n">
        <v>-24.4915</v>
      </c>
      <c r="E22" s="9">
        <f>PRODUCT(D22*100)</f>
        <v/>
      </c>
      <c r="J22" t="n">
        <v>21</v>
      </c>
      <c r="K22" s="9" t="n">
        <v>59.1284</v>
      </c>
      <c r="L22" s="9" t="n">
        <v>-24.4915</v>
      </c>
      <c r="M22" t="n">
        <v>0.00185</v>
      </c>
      <c r="N22" s="9">
        <f>PRODUCT(M22*100)</f>
        <v/>
      </c>
    </row>
    <row r="23">
      <c r="A23" t="n">
        <v>22</v>
      </c>
      <c r="B23" s="9" t="n">
        <v>64</v>
      </c>
      <c r="C23" s="9" t="n">
        <v>0.0003</v>
      </c>
      <c r="E23" s="9">
        <f>PRODUCT(D23*100)</f>
        <v/>
      </c>
      <c r="J23" t="n">
        <v>22</v>
      </c>
      <c r="K23" s="9" t="n">
        <v>64</v>
      </c>
      <c r="L23" s="9" t="n">
        <v>0.0003</v>
      </c>
      <c r="M23" t="n">
        <v>0.00059</v>
      </c>
      <c r="N23" s="9">
        <f>PRODUCT(M23*100)</f>
        <v/>
      </c>
    </row>
    <row r="24">
      <c r="A24" t="n">
        <v>23</v>
      </c>
      <c r="B24" s="9" t="n">
        <v>59.1282</v>
      </c>
      <c r="C24" s="9" t="n">
        <v>24.492</v>
      </c>
      <c r="E24" s="9">
        <f>PRODUCT(D24*100)</f>
        <v/>
      </c>
      <c r="J24" t="n">
        <v>23</v>
      </c>
      <c r="K24" s="9" t="n">
        <v>59.1282</v>
      </c>
      <c r="L24" s="9" t="n">
        <v>24.492</v>
      </c>
      <c r="M24" t="n">
        <v>0.00076</v>
      </c>
      <c r="N24" s="9">
        <f>PRODUCT(M24*100)</f>
        <v/>
      </c>
    </row>
    <row r="25">
      <c r="A25" t="n">
        <v>24</v>
      </c>
      <c r="B25" s="9" t="n">
        <v>45.2546</v>
      </c>
      <c r="C25" s="9" t="n">
        <v>45.2551</v>
      </c>
      <c r="E25" s="9">
        <f>PRODUCT(D25*100)</f>
        <v/>
      </c>
      <c r="J25" t="n">
        <v>24</v>
      </c>
      <c r="K25" s="9" t="n">
        <v>45.2546</v>
      </c>
      <c r="L25" s="9" t="n">
        <v>45.2551</v>
      </c>
      <c r="M25" t="n">
        <v>0.00279</v>
      </c>
      <c r="N25" s="9">
        <f>PRODUCT(M25*100)</f>
        <v/>
      </c>
    </row>
    <row r="26">
      <c r="A26" t="n">
        <v>25</v>
      </c>
      <c r="B26" s="9" t="n">
        <v>24.4915</v>
      </c>
      <c r="C26" s="9" t="n">
        <v>59.1284</v>
      </c>
      <c r="E26" s="9">
        <f>PRODUCT(D26*100)</f>
        <v/>
      </c>
      <c r="J26" t="n">
        <v>25</v>
      </c>
      <c r="K26" s="9" t="n">
        <v>24.4915</v>
      </c>
      <c r="L26" s="9" t="n">
        <v>59.1284</v>
      </c>
      <c r="M26" t="n">
        <v>0.00063</v>
      </c>
      <c r="N26" s="9">
        <f>PRODUCT(M26*100)</f>
        <v/>
      </c>
    </row>
    <row r="27">
      <c r="A27" t="n">
        <v>26</v>
      </c>
      <c r="B27" s="9" t="n">
        <v>-0.0004</v>
      </c>
      <c r="C27" s="9" t="n">
        <v>96</v>
      </c>
      <c r="E27" s="9">
        <f>PRODUCT(D27*100)</f>
        <v/>
      </c>
      <c r="J27" t="n">
        <v>26</v>
      </c>
      <c r="K27" s="9" t="n">
        <v>-0.0004</v>
      </c>
      <c r="L27" s="9" t="n">
        <v>96</v>
      </c>
      <c r="M27" t="n">
        <v>0.0008</v>
      </c>
      <c r="N27" s="9">
        <f>PRODUCT(M27*100)</f>
        <v/>
      </c>
    </row>
    <row r="28">
      <c r="A28" t="n">
        <v>27</v>
      </c>
      <c r="B28" s="9" t="n">
        <v>-24.847</v>
      </c>
      <c r="C28" s="9" t="n">
        <v>92.72880000000001</v>
      </c>
      <c r="E28" s="9">
        <f>PRODUCT(D28*100)</f>
        <v/>
      </c>
      <c r="J28" t="n">
        <v>27</v>
      </c>
      <c r="K28" s="9" t="n">
        <v>-24.847</v>
      </c>
      <c r="L28" s="9" t="n">
        <v>92.72880000000001</v>
      </c>
      <c r="M28" t="n">
        <v>6e-06</v>
      </c>
      <c r="N28" s="9">
        <f>PRODUCT(M28*100)</f>
        <v/>
      </c>
    </row>
    <row r="29">
      <c r="A29" t="n">
        <v>28</v>
      </c>
      <c r="B29" s="9" t="n">
        <v>-48.0003</v>
      </c>
      <c r="C29" s="9" t="n">
        <v>83.1383</v>
      </c>
      <c r="E29" s="9">
        <f>PRODUCT(D29*100)</f>
        <v/>
      </c>
      <c r="J29" t="n">
        <v>28</v>
      </c>
      <c r="K29" s="9" t="n">
        <v>-48.0003</v>
      </c>
      <c r="L29" s="9" t="n">
        <v>83.1383</v>
      </c>
      <c r="M29" t="n">
        <v>0.00074</v>
      </c>
      <c r="N29" s="9">
        <f>PRODUCT(M29*100)</f>
        <v/>
      </c>
    </row>
    <row r="30">
      <c r="A30" t="n">
        <v>29</v>
      </c>
      <c r="B30" s="9" t="n">
        <v>-67.88249999999999</v>
      </c>
      <c r="C30" s="9" t="n">
        <v>67.88200000000001</v>
      </c>
      <c r="E30" s="9">
        <f>PRODUCT(D30*100)</f>
        <v/>
      </c>
      <c r="J30" t="n">
        <v>29</v>
      </c>
      <c r="K30" s="9" t="n">
        <v>-67.88249999999999</v>
      </c>
      <c r="L30" s="9" t="n">
        <v>67.88200000000001</v>
      </c>
      <c r="M30" t="n">
        <v>0.0007</v>
      </c>
      <c r="N30" s="9" t="n">
        <v>0.06999999999999999</v>
      </c>
    </row>
    <row r="31">
      <c r="A31" t="n">
        <v>30</v>
      </c>
      <c r="B31" s="9" t="n">
        <v>-83.1386</v>
      </c>
      <c r="C31" s="9" t="n">
        <v>47.9997</v>
      </c>
      <c r="E31" s="9">
        <f>PRODUCT(D31*100)</f>
        <v/>
      </c>
      <c r="J31" t="n">
        <v>30</v>
      </c>
      <c r="K31" s="9" t="n">
        <v>-83.1386</v>
      </c>
      <c r="L31" s="9" t="n">
        <v>47.9997</v>
      </c>
      <c r="M31" t="n">
        <v>0.00211</v>
      </c>
      <c r="N31" s="9" t="n">
        <v>0.211</v>
      </c>
    </row>
    <row r="32">
      <c r="A32" t="n">
        <v>31</v>
      </c>
      <c r="B32" s="9" t="n">
        <v>-92.729</v>
      </c>
      <c r="C32" s="9" t="n">
        <v>24.8462</v>
      </c>
      <c r="E32" s="9">
        <f>PRODUCT(D32*100)</f>
        <v/>
      </c>
      <c r="J32" t="n">
        <v>31</v>
      </c>
      <c r="K32" s="9" t="n">
        <v>-92.729</v>
      </c>
      <c r="L32" s="9" t="n">
        <v>24.8462</v>
      </c>
      <c r="M32" t="n">
        <v>5e-05</v>
      </c>
      <c r="N32" s="9" t="n">
        <v>0.005</v>
      </c>
    </row>
    <row r="33">
      <c r="A33" t="n">
        <v>32</v>
      </c>
      <c r="B33" s="9" t="n">
        <v>-96</v>
      </c>
      <c r="C33" s="9" t="n">
        <v>-0.0004</v>
      </c>
      <c r="E33" s="9">
        <f>PRODUCT(D33*100)</f>
        <v/>
      </c>
      <c r="J33" t="n">
        <v>32</v>
      </c>
      <c r="K33" s="9" t="n">
        <v>-96</v>
      </c>
      <c r="L33" s="9" t="n">
        <v>-0.0004</v>
      </c>
      <c r="M33" t="n">
        <v>0.00056</v>
      </c>
      <c r="N33" s="9" t="n">
        <v>0.05599999999999999</v>
      </c>
    </row>
    <row r="34">
      <c r="A34" t="n">
        <v>33</v>
      </c>
      <c r="B34" s="9" t="n">
        <v>-92.72880000000001</v>
      </c>
      <c r="C34" s="9" t="n">
        <v>-24.847</v>
      </c>
      <c r="E34" s="9">
        <f>PRODUCT(D34*100)</f>
        <v/>
      </c>
      <c r="J34" t="n">
        <v>33</v>
      </c>
      <c r="K34" s="9" t="n">
        <v>-92.72880000000001</v>
      </c>
      <c r="L34" s="9" t="n">
        <v>-24.847</v>
      </c>
      <c r="M34" t="n">
        <v>0.00037</v>
      </c>
      <c r="N34" s="9" t="n">
        <v>0.037</v>
      </c>
    </row>
    <row r="35">
      <c r="A35" t="n">
        <v>34</v>
      </c>
      <c r="B35" s="9" t="n">
        <v>-83.1382</v>
      </c>
      <c r="C35" s="9" t="n">
        <v>-48.0003</v>
      </c>
      <c r="E35" s="9">
        <f>PRODUCT(D35*100)</f>
        <v/>
      </c>
      <c r="J35" t="n">
        <v>34</v>
      </c>
      <c r="K35" s="9" t="n">
        <v>-83.1382</v>
      </c>
      <c r="L35" s="9" t="n">
        <v>-48.0003</v>
      </c>
      <c r="M35" t="n">
        <v>0.00023</v>
      </c>
      <c r="N35" s="9" t="n">
        <v>0.023</v>
      </c>
    </row>
    <row r="36">
      <c r="A36" s="34" t="n">
        <v>35</v>
      </c>
      <c r="B36" s="34" t="n">
        <v>-67.88200000000001</v>
      </c>
      <c r="C36" s="34" t="n">
        <v>-67.8826</v>
      </c>
      <c r="D36" s="34" t="n"/>
      <c r="E36" s="9">
        <f>PRODUCT(D36*100)</f>
        <v/>
      </c>
      <c r="H36" s="9" t="n"/>
      <c r="I36" s="9" t="n"/>
      <c r="J36" t="n">
        <v>35</v>
      </c>
      <c r="K36" s="9" t="n">
        <v>-67.88200000000001</v>
      </c>
      <c r="L36" s="9" t="n">
        <v>-67.8826</v>
      </c>
      <c r="M36" t="n">
        <v>0</v>
      </c>
      <c r="N36" s="9" t="n">
        <v>0</v>
      </c>
    </row>
    <row r="37">
      <c r="A37" s="34" t="n">
        <v>36</v>
      </c>
      <c r="B37" s="34" t="n">
        <v>-47.9996</v>
      </c>
      <c r="C37" s="34" t="n">
        <v>-83.1386</v>
      </c>
      <c r="D37" s="34" t="n"/>
      <c r="E37" s="9">
        <f>PRODUCT(D37*100)</f>
        <v/>
      </c>
      <c r="H37" s="9" t="n"/>
      <c r="I37" s="9" t="n"/>
      <c r="J37" t="n">
        <v>36</v>
      </c>
      <c r="K37" s="9" t="n">
        <v>-47.9996</v>
      </c>
      <c r="L37" s="9" t="n">
        <v>-83.1386</v>
      </c>
      <c r="M37" t="n">
        <v>0</v>
      </c>
      <c r="N37" s="9" t="n">
        <v>0</v>
      </c>
    </row>
    <row r="38">
      <c r="A38" t="n">
        <v>37</v>
      </c>
      <c r="B38" s="9" t="n">
        <v>-24.8462</v>
      </c>
      <c r="C38" s="9" t="n">
        <v>-92.729</v>
      </c>
      <c r="E38" s="9">
        <f>PRODUCT(D38*100)</f>
        <v/>
      </c>
      <c r="H38" s="9" t="n"/>
      <c r="I38" s="9" t="n"/>
      <c r="J38" t="n">
        <v>37</v>
      </c>
      <c r="K38" s="9" t="n">
        <v>-24.8462</v>
      </c>
      <c r="L38" s="9" t="n">
        <v>-92.729</v>
      </c>
      <c r="M38" t="n">
        <v>5e-05</v>
      </c>
      <c r="N38" s="9" t="n">
        <v>0.005</v>
      </c>
    </row>
    <row r="39">
      <c r="A39" t="n">
        <v>38</v>
      </c>
      <c r="B39" s="9" t="n">
        <v>0.0004</v>
      </c>
      <c r="C39" s="9" t="n">
        <v>-96</v>
      </c>
      <c r="E39" s="9">
        <f>PRODUCT(D39*100)</f>
        <v/>
      </c>
      <c r="H39" s="9" t="n"/>
      <c r="I39" s="9" t="n"/>
      <c r="J39" t="n">
        <v>38</v>
      </c>
      <c r="K39" s="9" t="n">
        <v>0.0004</v>
      </c>
      <c r="L39" s="9" t="n">
        <v>-96</v>
      </c>
      <c r="M39" t="n">
        <v>6e-05</v>
      </c>
      <c r="N39" s="9" t="n">
        <v>0.006</v>
      </c>
    </row>
    <row r="40">
      <c r="A40" t="n">
        <v>39</v>
      </c>
      <c r="B40" s="9" t="n">
        <v>24.847</v>
      </c>
      <c r="C40" s="9" t="n">
        <v>-92.72880000000001</v>
      </c>
      <c r="E40" s="9">
        <f>PRODUCT(D40*100)</f>
        <v/>
      </c>
      <c r="H40" s="9" t="n"/>
      <c r="I40" s="9" t="n"/>
      <c r="J40" t="n">
        <v>39</v>
      </c>
      <c r="K40" s="9" t="n">
        <v>24.847</v>
      </c>
      <c r="L40" s="9" t="n">
        <v>-92.72880000000001</v>
      </c>
      <c r="M40" t="n">
        <v>0.00016</v>
      </c>
      <c r="N40" s="9" t="n">
        <v>0.016</v>
      </c>
    </row>
    <row r="41">
      <c r="A41" t="n">
        <v>40</v>
      </c>
      <c r="B41" s="9" t="n">
        <v>48.0004</v>
      </c>
      <c r="C41" s="9" t="n">
        <v>-83.1382</v>
      </c>
      <c r="E41" s="9">
        <f>PRODUCT(D41*100)</f>
        <v/>
      </c>
      <c r="H41" s="9" t="n"/>
      <c r="I41" s="9" t="n"/>
      <c r="J41" t="n">
        <v>40</v>
      </c>
      <c r="K41" s="9" t="n">
        <v>48.0004</v>
      </c>
      <c r="L41" s="9" t="n">
        <v>-83.1382</v>
      </c>
      <c r="M41" t="n">
        <v>0.00017</v>
      </c>
      <c r="N41" s="9" t="n">
        <v>0.017</v>
      </c>
    </row>
    <row r="42">
      <c r="A42" t="n">
        <v>41</v>
      </c>
      <c r="B42" s="9" t="n">
        <v>67.8826</v>
      </c>
      <c r="C42" s="9" t="n">
        <v>-67.88200000000001</v>
      </c>
      <c r="E42" s="9">
        <f>PRODUCT(D42*100)</f>
        <v/>
      </c>
      <c r="J42" t="n">
        <v>41</v>
      </c>
      <c r="K42" s="9" t="n">
        <v>67.8826</v>
      </c>
      <c r="L42" s="9" t="n">
        <v>-67.88200000000001</v>
      </c>
      <c r="M42" t="n">
        <v>6e-05</v>
      </c>
      <c r="N42" s="9" t="n">
        <v>0.006</v>
      </c>
    </row>
    <row r="43">
      <c r="A43" t="n">
        <v>42</v>
      </c>
      <c r="B43" s="9" t="n">
        <v>83.1387</v>
      </c>
      <c r="C43" s="9" t="n">
        <v>-47.9996</v>
      </c>
      <c r="E43" s="9">
        <f>PRODUCT(D43*100)</f>
        <v/>
      </c>
      <c r="J43" t="n">
        <v>42</v>
      </c>
      <c r="K43" s="9" t="n">
        <v>83.1387</v>
      </c>
      <c r="L43" s="9" t="n">
        <v>-47.9996</v>
      </c>
      <c r="M43" t="n">
        <v>0.00019</v>
      </c>
      <c r="N43" s="9" t="n">
        <v>0.019</v>
      </c>
    </row>
    <row r="44">
      <c r="A44" t="n">
        <v>43</v>
      </c>
      <c r="B44" s="9" t="n">
        <v>92.729</v>
      </c>
      <c r="C44" s="9" t="n">
        <v>-24.8462</v>
      </c>
      <c r="E44" s="9">
        <f>PRODUCT(D44*100)</f>
        <v/>
      </c>
      <c r="J44" t="n">
        <v>43</v>
      </c>
      <c r="K44" s="9" t="n">
        <v>92.729</v>
      </c>
      <c r="L44" s="9" t="n">
        <v>-24.8462</v>
      </c>
      <c r="M44" t="n">
        <v>0</v>
      </c>
      <c r="N44" s="9" t="n">
        <v>0</v>
      </c>
    </row>
    <row r="45">
      <c r="A45" t="n">
        <v>44</v>
      </c>
      <c r="B45" s="9" t="n">
        <v>96</v>
      </c>
      <c r="C45" s="9" t="n">
        <v>0.0004</v>
      </c>
      <c r="E45" s="9">
        <f>PRODUCT(D45*100)</f>
        <v/>
      </c>
      <c r="J45" t="n">
        <v>44</v>
      </c>
      <c r="K45" s="9" t="n">
        <v>96</v>
      </c>
      <c r="L45" s="9" t="n">
        <v>0.0004</v>
      </c>
      <c r="M45" t="n">
        <v>0.00068</v>
      </c>
      <c r="N45" s="9" t="n">
        <v>0.068</v>
      </c>
    </row>
    <row r="46">
      <c r="A46" t="n">
        <v>45</v>
      </c>
      <c r="B46" s="9" t="n">
        <v>92.72880000000001</v>
      </c>
      <c r="C46" s="9" t="n">
        <v>24.847</v>
      </c>
      <c r="E46" s="9">
        <f>PRODUCT(D46*100)</f>
        <v/>
      </c>
      <c r="J46" t="n">
        <v>45</v>
      </c>
      <c r="K46" s="9" t="n">
        <v>92.72880000000001</v>
      </c>
      <c r="L46" s="9" t="n">
        <v>24.847</v>
      </c>
      <c r="M46" t="n">
        <v>0</v>
      </c>
      <c r="N46" s="9" t="n">
        <v>0</v>
      </c>
    </row>
    <row r="47">
      <c r="A47" t="n">
        <v>46</v>
      </c>
      <c r="B47" s="9" t="n">
        <v>83.1382</v>
      </c>
      <c r="C47" s="9" t="n">
        <v>48.0004</v>
      </c>
      <c r="E47" s="9">
        <f>PRODUCT(D47*100)</f>
        <v/>
      </c>
      <c r="J47" t="n">
        <v>46</v>
      </c>
      <c r="K47" s="9" t="n">
        <v>83.1382</v>
      </c>
      <c r="L47" s="9" t="n">
        <v>48.0004</v>
      </c>
      <c r="M47" t="n">
        <v>0</v>
      </c>
      <c r="N47" s="9" t="n">
        <v>0</v>
      </c>
    </row>
    <row r="48">
      <c r="A48" t="n">
        <v>47</v>
      </c>
      <c r="B48" s="9" t="n">
        <v>67.88200000000001</v>
      </c>
      <c r="C48" s="9" t="n">
        <v>67.8826</v>
      </c>
      <c r="E48" s="9">
        <f>PRODUCT(D48*100)</f>
        <v/>
      </c>
      <c r="J48" t="n">
        <v>47</v>
      </c>
      <c r="K48" s="9" t="n">
        <v>67.88200000000001</v>
      </c>
      <c r="L48" s="9" t="n">
        <v>67.8826</v>
      </c>
      <c r="M48" t="n">
        <v>0.0004</v>
      </c>
      <c r="N48" s="9" t="n">
        <v>0.04</v>
      </c>
    </row>
    <row r="49">
      <c r="A49" t="n">
        <v>48</v>
      </c>
      <c r="B49" s="9" t="n">
        <v>47.9996</v>
      </c>
      <c r="C49" s="9" t="n">
        <v>83.1387</v>
      </c>
      <c r="E49" s="9">
        <f>PRODUCT(D49*100)</f>
        <v/>
      </c>
      <c r="J49" t="n">
        <v>48</v>
      </c>
      <c r="K49" s="9" t="n">
        <v>47.9996</v>
      </c>
      <c r="L49" s="9" t="n">
        <v>83.1387</v>
      </c>
      <c r="M49" t="n">
        <v>0.00012</v>
      </c>
      <c r="N49" s="9" t="n">
        <v>0.012</v>
      </c>
    </row>
    <row r="50">
      <c r="A50" t="n">
        <v>49</v>
      </c>
      <c r="B50" s="9" t="n">
        <v>24.8462</v>
      </c>
      <c r="C50" s="9" t="n">
        <v>92.729</v>
      </c>
      <c r="E50" s="9">
        <f>PRODUCT(D50*100)</f>
        <v/>
      </c>
      <c r="J50" t="n">
        <v>49</v>
      </c>
      <c r="K50" s="9" t="n">
        <v>24.8462</v>
      </c>
      <c r="L50" s="9" t="n">
        <v>92.729</v>
      </c>
      <c r="M50" t="n">
        <v>0.0003</v>
      </c>
      <c r="N50" s="9" t="n">
        <v>0.03</v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workbookViewId="0">
      <selection activeCell="D2" sqref="D2:D50"/>
    </sheetView>
  </sheetViews>
  <sheetFormatPr baseColWidth="8" defaultRowHeight="14.5"/>
  <cols>
    <col width="5.7265625" customWidth="1" style="37" min="1" max="1"/>
    <col width="10.54296875" customWidth="1" style="37" min="2" max="2"/>
    <col width="12.26953125" customWidth="1" style="37" min="4" max="4"/>
    <col width="17.7265625" customWidth="1" style="37" min="7" max="7"/>
    <col width="17.81640625" customWidth="1" style="37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zoomScale="115" zoomScaleNormal="115" workbookViewId="0">
      <selection activeCell="H19" sqref="H19"/>
    </sheetView>
  </sheetViews>
  <sheetFormatPr baseColWidth="8" defaultRowHeight="14.5"/>
  <cols>
    <col width="11.7265625" customWidth="1" style="37" min="1" max="2"/>
    <col width="12.26953125" customWidth="1" style="37" min="4" max="4"/>
    <col width="17.453125" customWidth="1" style="37" min="7" max="7"/>
    <col width="16.7265625" customWidth="1" style="37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workbookViewId="0">
      <selection activeCell="D50" sqref="D2:D50"/>
    </sheetView>
  </sheetViews>
  <sheetFormatPr baseColWidth="8" defaultRowHeight="14.5"/>
  <cols>
    <col width="10.54296875" customWidth="1" style="37" min="1" max="1"/>
    <col width="14.1796875" customWidth="1" style="37" min="2" max="2"/>
    <col width="12.26953125" customWidth="1" style="37" min="4" max="4"/>
    <col width="8.81640625" customWidth="1" style="37" min="6" max="6"/>
    <col width="18.1796875" customWidth="1" style="37" min="7" max="7"/>
    <col width="17.7265625" customWidth="1" style="37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8" t="n">
        <v>0</v>
      </c>
      <c r="C2" s="8" t="n">
        <v>0</v>
      </c>
      <c r="E2" s="8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zoomScaleNormal="100" workbookViewId="0">
      <selection activeCell="G21" sqref="G21"/>
    </sheetView>
  </sheetViews>
  <sheetFormatPr baseColWidth="8" defaultRowHeight="14.5"/>
  <cols>
    <col width="8.7265625" customWidth="1" style="37" min="1" max="1"/>
    <col width="12.26953125" customWidth="1" style="37" min="4" max="4"/>
    <col width="25.54296875" customWidth="1" style="37" min="7" max="7"/>
    <col width="15" customWidth="1" style="37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E2" s="16">
        <f>PRODUCT(D2, 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E3" s="9">
        <f>PRODUCT(D3, 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E4" s="9">
        <f>PRODUCT(D4, 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E5" s="9">
        <f>PRODUCT(D5, 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E6" s="9">
        <f>PRODUCT(D6, 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E7" s="9">
        <f>PRODUCT(D7, 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E8" s="9">
        <f>PRODUCT(D8, 100)</f>
        <v/>
      </c>
    </row>
    <row r="9">
      <c r="A9" t="n">
        <v>8</v>
      </c>
      <c r="B9" s="9" t="n">
        <v>32</v>
      </c>
      <c r="C9" s="9" t="n">
        <v>0.0001</v>
      </c>
      <c r="E9" s="9">
        <f>PRODUCT(D9, 100)</f>
        <v/>
      </c>
    </row>
    <row r="10">
      <c r="A10" t="n">
        <v>9</v>
      </c>
      <c r="B10" s="9" t="n">
        <v>22.6273</v>
      </c>
      <c r="C10" s="9" t="n">
        <v>22.6275</v>
      </c>
      <c r="E10" s="9">
        <f>PRODUCT(D10, 100)</f>
        <v/>
      </c>
    </row>
    <row r="11">
      <c r="A11" t="n">
        <v>10</v>
      </c>
      <c r="B11" s="9" t="n">
        <v>-0.0002</v>
      </c>
      <c r="C11" s="9" t="n">
        <v>64</v>
      </c>
      <c r="E11" s="9">
        <f>PRODUCT(D11, 100)</f>
        <v/>
      </c>
    </row>
    <row r="12">
      <c r="A12" t="n">
        <v>11</v>
      </c>
      <c r="B12" s="9" t="n">
        <v>-24.492</v>
      </c>
      <c r="C12" s="9" t="n">
        <v>59.1282</v>
      </c>
      <c r="E12" s="9">
        <f>PRODUCT(D12, 100)</f>
        <v/>
      </c>
    </row>
    <row r="13">
      <c r="A13" t="n">
        <v>12</v>
      </c>
      <c r="B13" s="9" t="n">
        <v>-45.255</v>
      </c>
      <c r="C13" s="9" t="n">
        <v>45.2547</v>
      </c>
      <c r="E13" s="9">
        <f>PRODUCT(D13, 100)</f>
        <v/>
      </c>
    </row>
    <row r="14">
      <c r="A14" t="n">
        <v>13</v>
      </c>
      <c r="B14" s="9" t="n">
        <v>-59.1284</v>
      </c>
      <c r="C14" s="9" t="n">
        <v>24.4915</v>
      </c>
      <c r="D14" s="32" t="n"/>
      <c r="E14" s="9">
        <f>PRODUCT(D14, 100)</f>
        <v/>
      </c>
    </row>
    <row r="15">
      <c r="A15" t="n">
        <v>14</v>
      </c>
      <c r="B15" s="9" t="n">
        <v>-64</v>
      </c>
      <c r="C15" s="9" t="n">
        <v>-0.0003</v>
      </c>
      <c r="E15" s="9">
        <f>PRODUCT(D15, 100)</f>
        <v/>
      </c>
    </row>
    <row r="16">
      <c r="A16" t="n">
        <v>15</v>
      </c>
      <c r="B16" s="9" t="n">
        <v>-59.1282</v>
      </c>
      <c r="C16" s="9" t="n">
        <v>-24.492</v>
      </c>
      <c r="E16" s="9">
        <f>PRODUCT(D16, 100)</f>
        <v/>
      </c>
    </row>
    <row r="17">
      <c r="A17" t="n">
        <v>16</v>
      </c>
      <c r="B17" s="9" t="n">
        <v>-45.2547</v>
      </c>
      <c r="C17" s="9" t="n">
        <v>-45.255</v>
      </c>
      <c r="E17" s="9">
        <f>PRODUCT(D17, 100)</f>
        <v/>
      </c>
    </row>
    <row r="18">
      <c r="A18" t="n">
        <v>17</v>
      </c>
      <c r="B18" s="9" t="n">
        <v>-24.4915</v>
      </c>
      <c r="C18" s="9" t="n">
        <v>-59.1284</v>
      </c>
      <c r="E18" s="9">
        <f>PRODUCT(D18, 100)</f>
        <v/>
      </c>
    </row>
    <row r="19">
      <c r="A19" t="n">
        <v>18</v>
      </c>
      <c r="B19" s="9" t="n">
        <v>0.0003</v>
      </c>
      <c r="C19" s="9" t="n">
        <v>-64</v>
      </c>
      <c r="E19" s="9">
        <f>PRODUCT(D19, 100)</f>
        <v/>
      </c>
    </row>
    <row r="20">
      <c r="A20" t="n">
        <v>19</v>
      </c>
      <c r="B20" s="9" t="n">
        <v>24.492</v>
      </c>
      <c r="C20" s="9" t="n">
        <v>-59.1282</v>
      </c>
      <c r="E20" s="9">
        <f>PRODUCT(D20, 100)</f>
        <v/>
      </c>
    </row>
    <row r="21">
      <c r="A21" t="n">
        <v>20</v>
      </c>
      <c r="B21" s="9" t="n">
        <v>45.2551</v>
      </c>
      <c r="C21" s="9" t="n">
        <v>-45.2547</v>
      </c>
      <c r="E21" s="9">
        <f>PRODUCT(D21, 100)</f>
        <v/>
      </c>
    </row>
    <row r="22">
      <c r="A22" t="n">
        <v>21</v>
      </c>
      <c r="B22" s="9" t="n">
        <v>59.1284</v>
      </c>
      <c r="C22" s="9" t="n">
        <v>-24.4915</v>
      </c>
      <c r="E22" s="9">
        <f>PRODUCT(D22, 100)</f>
        <v/>
      </c>
    </row>
    <row r="23">
      <c r="A23" t="n">
        <v>22</v>
      </c>
      <c r="B23" s="9" t="n">
        <v>64</v>
      </c>
      <c r="C23" s="9" t="n">
        <v>0.0003</v>
      </c>
      <c r="E23" s="9">
        <f>PRODUCT(D23, 100)</f>
        <v/>
      </c>
    </row>
    <row r="24">
      <c r="A24" t="n">
        <v>23</v>
      </c>
      <c r="B24" s="9" t="n">
        <v>59.1282</v>
      </c>
      <c r="C24" s="9" t="n">
        <v>24.492</v>
      </c>
      <c r="E24" s="9">
        <f>PRODUCT(D24, 100)</f>
        <v/>
      </c>
    </row>
    <row r="25">
      <c r="A25" t="n">
        <v>24</v>
      </c>
      <c r="B25" s="9" t="n">
        <v>45.2546</v>
      </c>
      <c r="C25" s="9" t="n">
        <v>45.2551</v>
      </c>
      <c r="E25" s="9">
        <f>PRODUCT(D25, 100)</f>
        <v/>
      </c>
    </row>
    <row r="26">
      <c r="A26" t="n">
        <v>25</v>
      </c>
      <c r="B26" s="9" t="n">
        <v>24.4915</v>
      </c>
      <c r="C26" s="9" t="n">
        <v>59.1284</v>
      </c>
      <c r="E26" s="9">
        <f>PRODUCT(D26, 100)</f>
        <v/>
      </c>
    </row>
    <row r="27">
      <c r="A27" t="n">
        <v>26</v>
      </c>
      <c r="B27" s="9" t="n">
        <v>-0.0004</v>
      </c>
      <c r="C27" s="9" t="n">
        <v>96</v>
      </c>
      <c r="E27" s="9">
        <f>PRODUCT(D27, 100)</f>
        <v/>
      </c>
    </row>
    <row r="28">
      <c r="A28" t="n">
        <v>27</v>
      </c>
      <c r="B28" s="9" t="n">
        <v>-24.847</v>
      </c>
      <c r="C28" s="9" t="n">
        <v>92.72880000000001</v>
      </c>
      <c r="D28" s="32" t="n"/>
      <c r="E28" s="9">
        <f>PRODUCT(D28, 100)</f>
        <v/>
      </c>
    </row>
    <row r="29">
      <c r="A29" t="n">
        <v>28</v>
      </c>
      <c r="B29" s="9" t="n">
        <v>-48.0003</v>
      </c>
      <c r="C29" s="9" t="n">
        <v>83.1383</v>
      </c>
      <c r="E29" s="9">
        <f>PRODUCT(D29, 100)</f>
        <v/>
      </c>
    </row>
    <row r="30">
      <c r="A30" t="n">
        <v>29</v>
      </c>
      <c r="B30" s="9" t="n">
        <v>-67.88249999999999</v>
      </c>
      <c r="C30" s="9" t="n">
        <v>67.88200000000001</v>
      </c>
      <c r="E30" s="9">
        <f>PRODUCT(D30, 100)</f>
        <v/>
      </c>
    </row>
    <row r="31">
      <c r="A31" t="n">
        <v>30</v>
      </c>
      <c r="B31" t="n">
        <v>-83.1386</v>
      </c>
      <c r="C31" t="n">
        <v>47.9997</v>
      </c>
      <c r="E31">
        <f>PRODUCT(D31, 100)</f>
        <v/>
      </c>
    </row>
    <row r="32">
      <c r="A32" t="n">
        <v>31</v>
      </c>
      <c r="B32" s="9" t="n">
        <v>-92.729</v>
      </c>
      <c r="C32" s="9" t="n">
        <v>24.8462</v>
      </c>
      <c r="E32" s="9">
        <f>PRODUCT(D32, 100)</f>
        <v/>
      </c>
    </row>
    <row r="33">
      <c r="A33" t="n">
        <v>32</v>
      </c>
      <c r="B33" s="16" t="n">
        <v>-96</v>
      </c>
      <c r="C33" s="16" t="n">
        <v>-0.0004</v>
      </c>
      <c r="E33" s="16">
        <f>PRODUCT(D33, 100)</f>
        <v/>
      </c>
    </row>
    <row r="34">
      <c r="A34" t="n">
        <v>33</v>
      </c>
      <c r="B34" t="n">
        <v>-92.72880000000001</v>
      </c>
      <c r="C34" t="n">
        <v>-24.847</v>
      </c>
      <c r="E34">
        <f>PRODUCT(D34, 100)</f>
        <v/>
      </c>
    </row>
    <row r="35">
      <c r="A35" t="n">
        <v>34</v>
      </c>
      <c r="B35" s="9" t="n">
        <v>-83.1382</v>
      </c>
      <c r="C35" s="9" t="n">
        <v>-48.0003</v>
      </c>
      <c r="E35" s="9">
        <f>PRODUCT(D35, 100)</f>
        <v/>
      </c>
    </row>
    <row r="36">
      <c r="A36" t="n">
        <v>35</v>
      </c>
      <c r="B36" s="16" t="n">
        <v>-67.88200000000001</v>
      </c>
      <c r="C36" s="16" t="n">
        <v>-67.8826</v>
      </c>
      <c r="E36" s="16">
        <f>PRODUCT(D36, 100)</f>
        <v/>
      </c>
    </row>
    <row r="37">
      <c r="A37" t="n">
        <v>36</v>
      </c>
      <c r="B37" s="9" t="n">
        <v>-47.9996</v>
      </c>
      <c r="C37" s="9" t="n">
        <v>-83.1386</v>
      </c>
      <c r="E37" s="9">
        <f>PRODUCT(D37, 100)</f>
        <v/>
      </c>
    </row>
    <row r="38">
      <c r="A38" t="n">
        <v>37</v>
      </c>
      <c r="B38" s="9" t="n">
        <v>-24.8462</v>
      </c>
      <c r="C38" s="9" t="n">
        <v>-92.729</v>
      </c>
      <c r="E38" s="9">
        <f>PRODUCT(D38,100)</f>
        <v/>
      </c>
    </row>
    <row r="39">
      <c r="A39" t="n">
        <v>38</v>
      </c>
      <c r="B39" s="9" t="n">
        <v>0.0004</v>
      </c>
      <c r="C39" s="9" t="n">
        <v>-96</v>
      </c>
      <c r="D39" s="32" t="n"/>
      <c r="E39" s="9">
        <f>PRODUCT(D39,100)</f>
        <v/>
      </c>
    </row>
    <row r="40">
      <c r="A40" t="n">
        <v>39</v>
      </c>
      <c r="B40" s="16" t="n">
        <v>24.847</v>
      </c>
      <c r="C40" s="16" t="n">
        <v>-92.72880000000001</v>
      </c>
      <c r="E40" s="16">
        <f>PRODUCT(D40,100)</f>
        <v/>
      </c>
    </row>
    <row r="41">
      <c r="A41" t="n">
        <v>40</v>
      </c>
      <c r="B41" t="n">
        <v>48.0004</v>
      </c>
      <c r="C41" t="n">
        <v>-83.1382</v>
      </c>
      <c r="E41">
        <f>PRODUCT(D41,100)</f>
        <v/>
      </c>
    </row>
    <row r="42">
      <c r="A42" t="n">
        <v>41</v>
      </c>
      <c r="B42" s="9" t="n">
        <v>67.8826</v>
      </c>
      <c r="C42" s="9" t="n">
        <v>-67.88200000000001</v>
      </c>
      <c r="E42" s="9">
        <f>PRODUCT(D42,100)</f>
        <v/>
      </c>
    </row>
    <row r="43">
      <c r="A43" t="n">
        <v>42</v>
      </c>
      <c r="B43" s="9" t="n">
        <v>83.1387</v>
      </c>
      <c r="C43" s="9" t="n">
        <v>-47.9996</v>
      </c>
      <c r="D43" s="32" t="n"/>
      <c r="E43" s="9">
        <f>PRODUCT(D43,100)</f>
        <v/>
      </c>
    </row>
    <row r="44">
      <c r="A44" t="n">
        <v>43</v>
      </c>
      <c r="B44" s="9" t="n">
        <v>92.729</v>
      </c>
      <c r="C44" s="9" t="n">
        <v>-24.8462</v>
      </c>
      <c r="D44" s="32" t="n"/>
      <c r="E44" s="9">
        <f>PRODUCT(D44,100)</f>
        <v/>
      </c>
    </row>
    <row r="45">
      <c r="A45" t="n">
        <v>44</v>
      </c>
      <c r="B45" s="9" t="n">
        <v>96</v>
      </c>
      <c r="C45" s="9" t="n">
        <v>0.0004</v>
      </c>
      <c r="E45" s="9">
        <f>PRODUCT(D45,100)</f>
        <v/>
      </c>
    </row>
    <row r="46">
      <c r="A46" t="n">
        <v>45</v>
      </c>
      <c r="B46" s="9" t="n">
        <v>92.72880000000001</v>
      </c>
      <c r="C46" s="9" t="n">
        <v>24.847</v>
      </c>
      <c r="E46" s="9">
        <f>PRODUCT(D46,100)</f>
        <v/>
      </c>
    </row>
    <row r="47">
      <c r="A47" t="n">
        <v>46</v>
      </c>
      <c r="B47" s="9" t="n">
        <v>83.1382</v>
      </c>
      <c r="C47" s="9" t="n">
        <v>48.0004</v>
      </c>
      <c r="E47" s="9">
        <f>PRODUCT(D47,100)</f>
        <v/>
      </c>
    </row>
    <row r="48">
      <c r="A48" t="n">
        <v>47</v>
      </c>
      <c r="B48" s="9" t="n">
        <v>67.88200000000001</v>
      </c>
      <c r="C48" s="9" t="n">
        <v>67.8826</v>
      </c>
      <c r="E48" s="9">
        <f>PRODUCT(D48,100)</f>
        <v/>
      </c>
    </row>
    <row r="49">
      <c r="A49" t="n">
        <v>48</v>
      </c>
      <c r="B49" s="9" t="n">
        <v>47.9996</v>
      </c>
      <c r="C49" s="9" t="n">
        <v>83.1387</v>
      </c>
      <c r="D49" s="32" t="n"/>
      <c r="E49" s="9">
        <f>PRODUCT(D49,100)</f>
        <v/>
      </c>
    </row>
    <row r="50">
      <c r="A50" t="n">
        <v>49</v>
      </c>
      <c r="B50" s="9" t="n">
        <v>24.8462</v>
      </c>
      <c r="C50" s="9" t="n">
        <v>92.729</v>
      </c>
      <c r="E50" s="9">
        <f>PRODUCT(D50,100)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zoomScaleNormal="100" workbookViewId="0">
      <selection activeCell="D2" sqref="D2:D50"/>
    </sheetView>
  </sheetViews>
  <sheetFormatPr baseColWidth="8" defaultRowHeight="14.5"/>
  <cols>
    <col width="7.7265625" customWidth="1" style="37" min="1" max="1"/>
    <col width="12.26953125" customWidth="1" style="37" min="4" max="4"/>
    <col width="18.26953125" customWidth="1" style="37" min="7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1" t="n"/>
      <c r="I1" s="21" t="n"/>
      <c r="J1" s="27" t="n"/>
    </row>
    <row r="2">
      <c r="A2" t="n">
        <v>1</v>
      </c>
      <c r="B2" s="16" t="n">
        <v>0</v>
      </c>
      <c r="C2" s="16" t="n">
        <v>0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3"/>
  <sheetViews>
    <sheetView workbookViewId="0">
      <selection activeCell="D2" sqref="D2:D50"/>
    </sheetView>
  </sheetViews>
  <sheetFormatPr baseColWidth="8" defaultRowHeight="14.5"/>
  <cols>
    <col width="8" customWidth="1" style="37" min="1" max="1"/>
    <col width="12.26953125" customWidth="1" style="37" min="4" max="4"/>
    <col width="17.7265625" customWidth="1" style="37" min="7" max="7"/>
    <col width="18" customWidth="1" style="37" min="8" max="8"/>
  </cols>
  <sheetData>
    <row r="1">
      <c r="A1" t="inlineStr">
        <is>
          <t>Site #</t>
        </is>
      </c>
      <c r="B1" t="inlineStr">
        <is>
          <t>X (mm)</t>
        </is>
      </c>
      <c r="C1" t="inlineStr">
        <is>
          <t>Y (mm)</t>
        </is>
      </c>
      <c r="D1" t="inlineStr">
        <is>
          <t>Area Fraction</t>
        </is>
      </c>
      <c r="E1" t="inlineStr">
        <is>
          <t>%</t>
        </is>
      </c>
      <c r="F1" s="2" t="n"/>
      <c r="G1" s="2" t="n"/>
      <c r="H1" s="2" t="n"/>
      <c r="I1" s="2" t="n"/>
      <c r="J1" s="2" t="n"/>
    </row>
    <row r="2">
      <c r="A2" t="n">
        <v>1</v>
      </c>
      <c r="B2" s="16" t="n">
        <v>0</v>
      </c>
      <c r="C2" s="16" t="n">
        <v>0</v>
      </c>
      <c r="E2" s="16">
        <f>PRODUCT(D2*100)</f>
        <v/>
      </c>
      <c r="G2" s="2" t="inlineStr">
        <is>
          <t>Range of data</t>
        </is>
      </c>
      <c r="H2" s="2" t="inlineStr">
        <is>
          <t>Colour Indicator</t>
        </is>
      </c>
    </row>
    <row r="3">
      <c r="A3" t="n">
        <v>2</v>
      </c>
      <c r="B3" s="9" t="n">
        <v>-0.0001</v>
      </c>
      <c r="C3" s="9" t="n">
        <v>32</v>
      </c>
      <c r="E3" s="9">
        <f>PRODUCT(D3*100)</f>
        <v/>
      </c>
      <c r="G3" s="25" t="inlineStr">
        <is>
          <t>0 &lt;= % &lt; 5</t>
        </is>
      </c>
      <c r="H3" s="3" t="inlineStr">
        <is>
          <t>Blue</t>
        </is>
      </c>
    </row>
    <row r="4">
      <c r="A4" t="n">
        <v>3</v>
      </c>
      <c r="B4" s="9" t="n">
        <v>-22.6275</v>
      </c>
      <c r="C4" s="9" t="n">
        <v>22.6273</v>
      </c>
      <c r="E4" s="9">
        <f>PRODUCT(D4*100)</f>
        <v/>
      </c>
      <c r="G4" s="25" t="inlineStr">
        <is>
          <t>5 &lt;= % &lt; 15</t>
        </is>
      </c>
      <c r="H4" s="4" t="inlineStr">
        <is>
          <t>Light Blue</t>
        </is>
      </c>
    </row>
    <row r="5">
      <c r="A5" t="n">
        <v>4</v>
      </c>
      <c r="B5" s="9" t="n">
        <v>-32</v>
      </c>
      <c r="C5" s="9" t="n">
        <v>-0.0001</v>
      </c>
      <c r="E5" s="9">
        <f>PRODUCT(D5*100)</f>
        <v/>
      </c>
      <c r="G5" s="25" t="inlineStr">
        <is>
          <t>15 &lt;= % &lt; 25</t>
        </is>
      </c>
      <c r="H5" s="2" t="inlineStr">
        <is>
          <t>White</t>
        </is>
      </c>
    </row>
    <row r="6">
      <c r="A6" t="n">
        <v>5</v>
      </c>
      <c r="B6" s="9" t="n">
        <v>-22.6273</v>
      </c>
      <c r="C6" s="9" t="n">
        <v>-22.6275</v>
      </c>
      <c r="E6" s="9">
        <f>PRODUCT(D6*100)</f>
        <v/>
      </c>
      <c r="G6" s="25" t="inlineStr">
        <is>
          <t>25 &lt;= % &lt; 35</t>
        </is>
      </c>
      <c r="H6" s="6" t="inlineStr">
        <is>
          <t>Light Red</t>
        </is>
      </c>
    </row>
    <row r="7">
      <c r="A7" t="n">
        <v>6</v>
      </c>
      <c r="B7" s="9" t="n">
        <v>0.0001</v>
      </c>
      <c r="C7" s="9" t="n">
        <v>-32</v>
      </c>
      <c r="E7" s="9">
        <f>PRODUCT(D7*100)</f>
        <v/>
      </c>
      <c r="G7" s="26" t="inlineStr">
        <is>
          <t>35 &lt;= % &lt; 40</t>
        </is>
      </c>
      <c r="H7" s="5" t="inlineStr">
        <is>
          <t>Red</t>
        </is>
      </c>
    </row>
    <row r="8">
      <c r="A8" t="n">
        <v>7</v>
      </c>
      <c r="B8" s="9" t="n">
        <v>22.6275</v>
      </c>
      <c r="C8" s="9" t="n">
        <v>-22.6273</v>
      </c>
      <c r="E8" s="9">
        <f>PRODUCT(D8*100)</f>
        <v/>
      </c>
    </row>
    <row r="9">
      <c r="A9" t="n">
        <v>8</v>
      </c>
      <c r="B9" s="9" t="n">
        <v>32</v>
      </c>
      <c r="C9" s="9" t="n">
        <v>0.0001</v>
      </c>
      <c r="E9" s="9">
        <f>PRODUCT(D9*100)</f>
        <v/>
      </c>
    </row>
    <row r="10">
      <c r="A10" t="n">
        <v>9</v>
      </c>
      <c r="B10" s="9" t="n">
        <v>22.6273</v>
      </c>
      <c r="C10" s="9" t="n">
        <v>22.6275</v>
      </c>
      <c r="E10" s="9">
        <f>PRODUCT(D10*100)</f>
        <v/>
      </c>
    </row>
    <row r="11">
      <c r="A11" t="n">
        <v>10</v>
      </c>
      <c r="B11" s="9" t="n">
        <v>-0.0002</v>
      </c>
      <c r="C11" s="9" t="n">
        <v>64</v>
      </c>
      <c r="E11" s="9">
        <f>PRODUCT(D11*100)</f>
        <v/>
      </c>
    </row>
    <row r="12">
      <c r="A12" t="n">
        <v>11</v>
      </c>
      <c r="B12" s="9" t="n">
        <v>-24.492</v>
      </c>
      <c r="C12" s="9" t="n">
        <v>59.1282</v>
      </c>
      <c r="E12" s="9">
        <f>PRODUCT(D12*100)</f>
        <v/>
      </c>
    </row>
    <row r="13">
      <c r="A13" t="n">
        <v>12</v>
      </c>
      <c r="B13" s="9" t="n">
        <v>-45.255</v>
      </c>
      <c r="C13" s="9" t="n">
        <v>45.2547</v>
      </c>
      <c r="E13" s="9">
        <f>PRODUCT(D13*100)</f>
        <v/>
      </c>
    </row>
    <row r="14">
      <c r="A14" t="n">
        <v>13</v>
      </c>
      <c r="B14" s="9" t="n">
        <v>-59.1284</v>
      </c>
      <c r="C14" s="9" t="n">
        <v>24.4915</v>
      </c>
      <c r="E14" s="9">
        <f>PRODUCT(D14*100)</f>
        <v/>
      </c>
    </row>
    <row r="15">
      <c r="A15" t="n">
        <v>14</v>
      </c>
      <c r="B15" s="9" t="n">
        <v>-64</v>
      </c>
      <c r="C15" s="9" t="n">
        <v>-0.0003</v>
      </c>
      <c r="E15" s="9">
        <f>PRODUCT(D15*100)</f>
        <v/>
      </c>
    </row>
    <row r="16">
      <c r="A16" t="n">
        <v>15</v>
      </c>
      <c r="B16" s="9" t="n">
        <v>-59.1282</v>
      </c>
      <c r="C16" s="9" t="n">
        <v>-24.492</v>
      </c>
      <c r="E16" s="9">
        <f>PRODUCT(D16*100)</f>
        <v/>
      </c>
    </row>
    <row r="17">
      <c r="A17" t="n">
        <v>16</v>
      </c>
      <c r="B17" s="9" t="n">
        <v>-45.2547</v>
      </c>
      <c r="C17" s="9" t="n">
        <v>-45.255</v>
      </c>
      <c r="E17" s="9">
        <f>PRODUCT(D17*100)</f>
        <v/>
      </c>
    </row>
    <row r="18">
      <c r="A18" t="n">
        <v>17</v>
      </c>
      <c r="B18" s="9" t="n">
        <v>-24.4915</v>
      </c>
      <c r="C18" s="9" t="n">
        <v>-59.1284</v>
      </c>
      <c r="E18" s="9">
        <f>PRODUCT(D18*100)</f>
        <v/>
      </c>
    </row>
    <row r="19">
      <c r="A19" t="n">
        <v>18</v>
      </c>
      <c r="B19" s="9" t="n">
        <v>0.0003</v>
      </c>
      <c r="C19" s="9" t="n">
        <v>-64</v>
      </c>
      <c r="E19" s="9">
        <f>PRODUCT(D19*100)</f>
        <v/>
      </c>
    </row>
    <row r="20">
      <c r="A20" t="n">
        <v>19</v>
      </c>
      <c r="B20" s="9" t="n">
        <v>24.492</v>
      </c>
      <c r="C20" s="9" t="n">
        <v>-59.1282</v>
      </c>
      <c r="E20" s="9">
        <f>PRODUCT(D20*100)</f>
        <v/>
      </c>
    </row>
    <row r="21">
      <c r="A21" t="n">
        <v>20</v>
      </c>
      <c r="B21" s="9" t="n">
        <v>45.2551</v>
      </c>
      <c r="C21" s="9" t="n">
        <v>-45.2547</v>
      </c>
      <c r="E21" s="9">
        <f>PRODUCT(D21*100)</f>
        <v/>
      </c>
    </row>
    <row r="22">
      <c r="A22" t="n">
        <v>21</v>
      </c>
      <c r="B22" s="9" t="n">
        <v>59.1284</v>
      </c>
      <c r="C22" s="9" t="n">
        <v>-24.4915</v>
      </c>
      <c r="E22" s="9">
        <f>PRODUCT(D22*100)</f>
        <v/>
      </c>
    </row>
    <row r="23">
      <c r="A23" t="n">
        <v>22</v>
      </c>
      <c r="B23" s="9" t="n">
        <v>64</v>
      </c>
      <c r="C23" s="9" t="n">
        <v>0.0003</v>
      </c>
      <c r="E23" s="9">
        <f>PRODUCT(D23*100)</f>
        <v/>
      </c>
    </row>
    <row r="24">
      <c r="A24" t="n">
        <v>23</v>
      </c>
      <c r="B24" s="9" t="n">
        <v>59.1282</v>
      </c>
      <c r="C24" s="9" t="n">
        <v>24.492</v>
      </c>
      <c r="E24" s="9">
        <f>PRODUCT(D24*100)</f>
        <v/>
      </c>
    </row>
    <row r="25">
      <c r="A25" t="n">
        <v>24</v>
      </c>
      <c r="B25" s="9" t="n">
        <v>45.2546</v>
      </c>
      <c r="C25" s="9" t="n">
        <v>45.2551</v>
      </c>
      <c r="E25" s="9">
        <f>PRODUCT(D25*100)</f>
        <v/>
      </c>
    </row>
    <row r="26">
      <c r="A26" t="n">
        <v>25</v>
      </c>
      <c r="B26" s="9" t="n">
        <v>24.4915</v>
      </c>
      <c r="C26" s="9" t="n">
        <v>59.1284</v>
      </c>
      <c r="E26" s="9">
        <f>PRODUCT(D26*100)</f>
        <v/>
      </c>
    </row>
    <row r="27">
      <c r="A27" t="n">
        <v>26</v>
      </c>
      <c r="B27" s="9" t="n">
        <v>-0.0004</v>
      </c>
      <c r="C27" s="9" t="n">
        <v>96</v>
      </c>
      <c r="E27" s="9">
        <f>PRODUCT(D27*100)</f>
        <v/>
      </c>
    </row>
    <row r="28">
      <c r="A28" t="n">
        <v>27</v>
      </c>
      <c r="B28" s="9" t="n">
        <v>-24.847</v>
      </c>
      <c r="C28" s="9" t="n">
        <v>92.72880000000001</v>
      </c>
      <c r="E28" s="9">
        <f>PRODUCT(D28*100)</f>
        <v/>
      </c>
    </row>
    <row r="29">
      <c r="A29" t="n">
        <v>28</v>
      </c>
      <c r="B29" s="9" t="n">
        <v>-48.0003</v>
      </c>
      <c r="C29" s="9" t="n">
        <v>83.1383</v>
      </c>
      <c r="E29" s="9">
        <f>PRODUCT(D29*100)</f>
        <v/>
      </c>
    </row>
    <row r="30">
      <c r="A30" t="n">
        <v>29</v>
      </c>
      <c r="B30" s="9" t="n">
        <v>-67.88249999999999</v>
      </c>
      <c r="C30" s="9" t="n">
        <v>67.88200000000001</v>
      </c>
      <c r="E30" s="9">
        <f>PRODUCT(D30*100)</f>
        <v/>
      </c>
    </row>
    <row r="31">
      <c r="A31" t="n">
        <v>30</v>
      </c>
      <c r="B31" s="9" t="n">
        <v>-83.1386</v>
      </c>
      <c r="C31" s="9" t="n">
        <v>47.9997</v>
      </c>
      <c r="E31" s="9">
        <f>PRODUCT(D31*100)</f>
        <v/>
      </c>
    </row>
    <row r="32">
      <c r="A32" t="n">
        <v>31</v>
      </c>
      <c r="B32" s="9" t="n">
        <v>-92.729</v>
      </c>
      <c r="C32" s="9" t="n">
        <v>24.8462</v>
      </c>
      <c r="E32" s="9">
        <f>PRODUCT(D32*100)</f>
        <v/>
      </c>
    </row>
    <row r="33">
      <c r="A33" t="n">
        <v>32</v>
      </c>
      <c r="B33" s="9" t="n">
        <v>-96</v>
      </c>
      <c r="C33" s="9" t="n">
        <v>-0.0004</v>
      </c>
      <c r="E33" s="9">
        <f>PRODUCT(D33*100)</f>
        <v/>
      </c>
    </row>
    <row r="34">
      <c r="A34" t="n">
        <v>33</v>
      </c>
      <c r="B34" s="9" t="n">
        <v>-92.72880000000001</v>
      </c>
      <c r="C34" s="9" t="n">
        <v>-24.847</v>
      </c>
      <c r="E34" s="9">
        <f>PRODUCT(D34*100)</f>
        <v/>
      </c>
    </row>
    <row r="35">
      <c r="A35" t="n">
        <v>34</v>
      </c>
      <c r="B35" s="9" t="n">
        <v>-83.1382</v>
      </c>
      <c r="C35" s="9" t="n">
        <v>-48.0003</v>
      </c>
      <c r="E35" s="9">
        <f>PRODUCT(D35*100)</f>
        <v/>
      </c>
    </row>
    <row r="36">
      <c r="A36" t="n">
        <v>35</v>
      </c>
      <c r="B36" s="9" t="n">
        <v>-67.88200000000001</v>
      </c>
      <c r="C36" s="9" t="n">
        <v>-67.8826</v>
      </c>
      <c r="E36" s="9">
        <f>PRODUCT(D36*100)</f>
        <v/>
      </c>
    </row>
    <row r="37">
      <c r="A37" t="n">
        <v>36</v>
      </c>
      <c r="B37" s="9" t="n">
        <v>-47.9996</v>
      </c>
      <c r="C37" s="9" t="n">
        <v>-83.1386</v>
      </c>
      <c r="E37" s="9">
        <f>PRODUCT(D37*100)</f>
        <v/>
      </c>
    </row>
    <row r="38">
      <c r="A38" t="n">
        <v>37</v>
      </c>
      <c r="B38" s="9" t="n">
        <v>-24.8462</v>
      </c>
      <c r="C38" s="9" t="n">
        <v>-92.729</v>
      </c>
      <c r="D38" s="32" t="n"/>
      <c r="E38" s="9">
        <f>PRODUCT(D38*100)</f>
        <v/>
      </c>
    </row>
    <row r="39">
      <c r="A39" t="n">
        <v>38</v>
      </c>
      <c r="B39" s="9" t="n">
        <v>0.0004</v>
      </c>
      <c r="C39" s="9" t="n">
        <v>-96</v>
      </c>
      <c r="E39" s="9">
        <f>PRODUCT(D39*100)</f>
        <v/>
      </c>
    </row>
    <row r="40">
      <c r="A40" t="n">
        <v>39</v>
      </c>
      <c r="B40" s="9" t="n">
        <v>24.847</v>
      </c>
      <c r="C40" s="9" t="n">
        <v>-92.72880000000001</v>
      </c>
      <c r="E40" s="9">
        <f>PRODUCT(D40*100)</f>
        <v/>
      </c>
    </row>
    <row r="41">
      <c r="A41" t="n">
        <v>40</v>
      </c>
      <c r="B41" s="9" t="n">
        <v>48.0004</v>
      </c>
      <c r="C41" s="9" t="n">
        <v>-83.1382</v>
      </c>
      <c r="D41" s="32" t="n"/>
      <c r="E41" s="9">
        <f>PRODUCT(D41*100)</f>
        <v/>
      </c>
    </row>
    <row r="42">
      <c r="A42" t="n">
        <v>41</v>
      </c>
      <c r="B42" s="9" t="n">
        <v>67.8826</v>
      </c>
      <c r="C42" s="9" t="n">
        <v>-67.88200000000001</v>
      </c>
      <c r="D42" s="32" t="n"/>
      <c r="E42" s="9">
        <f>PRODUCT(D42*100)</f>
        <v/>
      </c>
    </row>
    <row r="43">
      <c r="A43" t="n">
        <v>42</v>
      </c>
      <c r="B43" s="9" t="n">
        <v>83.1387</v>
      </c>
      <c r="C43" s="9" t="n">
        <v>-47.9996</v>
      </c>
      <c r="E43" s="9">
        <f>PRODUCT(D43*100)</f>
        <v/>
      </c>
    </row>
    <row r="44">
      <c r="A44" t="n">
        <v>43</v>
      </c>
      <c r="B44" s="9" t="n">
        <v>92.729</v>
      </c>
      <c r="C44" s="9" t="n">
        <v>-24.8462</v>
      </c>
      <c r="E44" s="9">
        <f>PRODUCT(D44*100)</f>
        <v/>
      </c>
    </row>
    <row r="45">
      <c r="A45" t="n">
        <v>44</v>
      </c>
      <c r="B45" s="9" t="n">
        <v>96</v>
      </c>
      <c r="C45" s="9" t="n">
        <v>0.0004</v>
      </c>
      <c r="E45" s="9">
        <f>PRODUCT(D45*100)</f>
        <v/>
      </c>
    </row>
    <row r="46">
      <c r="A46" t="n">
        <v>45</v>
      </c>
      <c r="B46" s="9" t="n">
        <v>92.72880000000001</v>
      </c>
      <c r="C46" s="9" t="n">
        <v>24.847</v>
      </c>
      <c r="E46" s="9">
        <f>PRODUCT(D46*100)</f>
        <v/>
      </c>
    </row>
    <row r="47">
      <c r="A47" t="n">
        <v>46</v>
      </c>
      <c r="B47" s="9" t="n">
        <v>83.1382</v>
      </c>
      <c r="C47" s="9" t="n">
        <v>48.0004</v>
      </c>
      <c r="D47" s="32" t="n"/>
      <c r="E47" s="9">
        <f>PRODUCT(D47*100)</f>
        <v/>
      </c>
    </row>
    <row r="48">
      <c r="A48" t="n">
        <v>47</v>
      </c>
      <c r="B48" s="9" t="n">
        <v>67.88200000000001</v>
      </c>
      <c r="C48" s="9" t="n">
        <v>67.8826</v>
      </c>
      <c r="D48" s="32" t="n"/>
      <c r="E48" s="9">
        <f>PRODUCT(D48*100)</f>
        <v/>
      </c>
    </row>
    <row r="49">
      <c r="A49" t="n">
        <v>48</v>
      </c>
      <c r="B49" s="9" t="n">
        <v>47.9996</v>
      </c>
      <c r="C49" s="9" t="n">
        <v>83.1387</v>
      </c>
      <c r="D49" s="32" t="n"/>
      <c r="E49" s="9">
        <f>PRODUCT(D49*100)</f>
        <v/>
      </c>
    </row>
    <row r="50">
      <c r="A50" t="n">
        <v>49</v>
      </c>
      <c r="B50" s="9" t="n">
        <v>24.8462</v>
      </c>
      <c r="C50" s="9" t="n">
        <v>92.729</v>
      </c>
      <c r="D50" s="32" t="n"/>
      <c r="E50" s="9">
        <f>PRODUCT(D50*100)</f>
        <v/>
      </c>
    </row>
    <row r="52">
      <c r="A52" t="inlineStr">
        <is>
          <t>Highest</t>
        </is>
      </c>
      <c r="B52">
        <f>MAX(E2:E50)</f>
        <v/>
      </c>
    </row>
    <row r="53">
      <c r="A53" t="inlineStr">
        <is>
          <t>Lowest</t>
        </is>
      </c>
      <c r="B53" t="n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Jonathan Tan</dc:creator>
  <dcterms:created xsi:type="dcterms:W3CDTF">2021-12-21T07:42:10Z</dcterms:created>
  <dcterms:modified xsi:type="dcterms:W3CDTF">2022-02-14T04:09:52Z</dcterms:modified>
  <cp:lastModifiedBy>Jarrett Goh</cp:lastModifiedBy>
</cp:coreProperties>
</file>