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wstnircam/GitHub/notebooks/grism_properties/"/>
    </mc:Choice>
  </mc:AlternateContent>
  <bookViews>
    <workbookView xWindow="16920" yWindow="5020" windowWidth="28800" windowHeight="17600" tabRatio="500"/>
  </bookViews>
  <sheets>
    <sheet name="Averages" sheetId="5" r:id="rId1"/>
    <sheet name="ModA_Grism0" sheetId="1" r:id="rId2"/>
    <sheet name="ModA_Grism90" sheetId="2" r:id="rId3"/>
    <sheet name="ModB_Grism0" sheetId="3" r:id="rId4"/>
    <sheet name="ModB_Grism90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5" l="1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S3" i="5"/>
  <c r="R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L3" i="5"/>
  <c r="K3" i="5"/>
  <c r="J3" i="5"/>
  <c r="J4" i="5"/>
  <c r="H4" i="5"/>
  <c r="I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I3" i="5"/>
  <c r="H3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" i="5"/>
</calcChain>
</file>

<file path=xl/sharedStrings.xml><?xml version="1.0" encoding="utf-8"?>
<sst xmlns="http://schemas.openxmlformats.org/spreadsheetml/2006/main" count="63" uniqueCount="15">
  <si>
    <t>Wavelength</t>
  </si>
  <si>
    <t>FWHM_det</t>
  </si>
  <si>
    <t>Res_det</t>
  </si>
  <si>
    <t>FWHM_over</t>
  </si>
  <si>
    <t>Res_over</t>
  </si>
  <si>
    <t>Wave</t>
  </si>
  <si>
    <t>Res</t>
  </si>
  <si>
    <t>Fcont</t>
  </si>
  <si>
    <t>Fline</t>
  </si>
  <si>
    <t>K_A0V</t>
  </si>
  <si>
    <t>K_M2V</t>
  </si>
  <si>
    <t>Mod A Averages</t>
  </si>
  <si>
    <t>Mod B Averages</t>
  </si>
  <si>
    <t>Fcont [uJy]</t>
  </si>
  <si>
    <t>Fline [W/m^2]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</si>
</sst>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Averages!$B$2:$B$42</c:f>
              <c:numCache>
                <c:formatCode>0.000</c:formatCode>
                <c:ptCount val="41"/>
                <c:pt idx="0">
                  <c:v>2.154</c:v>
                </c:pt>
                <c:pt idx="1">
                  <c:v>2.149</c:v>
                </c:pt>
                <c:pt idx="2">
                  <c:v>2.1465</c:v>
                </c:pt>
                <c:pt idx="3">
                  <c:v>2.1465</c:v>
                </c:pt>
                <c:pt idx="4">
                  <c:v>2.149</c:v>
                </c:pt>
                <c:pt idx="5">
                  <c:v>2.154</c:v>
                </c:pt>
                <c:pt idx="6">
                  <c:v>2.162</c:v>
                </c:pt>
                <c:pt idx="7">
                  <c:v>2.172</c:v>
                </c:pt>
                <c:pt idx="8">
                  <c:v>2.1845</c:v>
                </c:pt>
                <c:pt idx="9">
                  <c:v>2.1995</c:v>
                </c:pt>
                <c:pt idx="10">
                  <c:v>2.2165</c:v>
                </c:pt>
                <c:pt idx="11">
                  <c:v>2.2365</c:v>
                </c:pt>
                <c:pt idx="12">
                  <c:v>2.258</c:v>
                </c:pt>
                <c:pt idx="13">
                  <c:v>2.282</c:v>
                </c:pt>
                <c:pt idx="14">
                  <c:v>2.308</c:v>
                </c:pt>
                <c:pt idx="15">
                  <c:v>2.3365</c:v>
                </c:pt>
                <c:pt idx="16">
                  <c:v>2.367</c:v>
                </c:pt>
                <c:pt idx="17">
                  <c:v>2.3995</c:v>
                </c:pt>
                <c:pt idx="18">
                  <c:v>2.434</c:v>
                </c:pt>
                <c:pt idx="19">
                  <c:v>2.4705</c:v>
                </c:pt>
                <c:pt idx="20">
                  <c:v>2.509</c:v>
                </c:pt>
                <c:pt idx="21">
                  <c:v>2.549</c:v>
                </c:pt>
                <c:pt idx="22">
                  <c:v>2.5915</c:v>
                </c:pt>
                <c:pt idx="23">
                  <c:v>2.6355</c:v>
                </c:pt>
                <c:pt idx="24">
                  <c:v>2.681</c:v>
                </c:pt>
                <c:pt idx="25">
                  <c:v>2.728499999999999</c:v>
                </c:pt>
                <c:pt idx="26">
                  <c:v>2.778</c:v>
                </c:pt>
                <c:pt idx="27">
                  <c:v>2.829</c:v>
                </c:pt>
                <c:pt idx="28">
                  <c:v>2.8815</c:v>
                </c:pt>
                <c:pt idx="29">
                  <c:v>2.9355</c:v>
                </c:pt>
                <c:pt idx="30">
                  <c:v>2.991</c:v>
                </c:pt>
                <c:pt idx="31">
                  <c:v>3.048</c:v>
                </c:pt>
                <c:pt idx="32">
                  <c:v>3.107</c:v>
                </c:pt>
                <c:pt idx="33">
                  <c:v>3.167</c:v>
                </c:pt>
                <c:pt idx="34">
                  <c:v>3.228</c:v>
                </c:pt>
                <c:pt idx="35">
                  <c:v>3.291</c:v>
                </c:pt>
                <c:pt idx="36">
                  <c:v>3.355</c:v>
                </c:pt>
                <c:pt idx="37">
                  <c:v>3.42</c:v>
                </c:pt>
                <c:pt idx="38">
                  <c:v>3.4865</c:v>
                </c:pt>
                <c:pt idx="39">
                  <c:v>3.554</c:v>
                </c:pt>
                <c:pt idx="40">
                  <c:v>3.623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Averages!$C$2:$C$42</c:f>
              <c:numCache>
                <c:formatCode>0.000</c:formatCode>
                <c:ptCount val="41"/>
                <c:pt idx="0">
                  <c:v>1.175</c:v>
                </c:pt>
                <c:pt idx="1">
                  <c:v>1.2315</c:v>
                </c:pt>
                <c:pt idx="2">
                  <c:v>1.288</c:v>
                </c:pt>
                <c:pt idx="3">
                  <c:v>1.3445</c:v>
                </c:pt>
                <c:pt idx="4">
                  <c:v>1.401</c:v>
                </c:pt>
                <c:pt idx="5">
                  <c:v>1.4585</c:v>
                </c:pt>
                <c:pt idx="6">
                  <c:v>1.515</c:v>
                </c:pt>
                <c:pt idx="7">
                  <c:v>1.572</c:v>
                </c:pt>
                <c:pt idx="8">
                  <c:v>1.6285</c:v>
                </c:pt>
                <c:pt idx="9">
                  <c:v>1.686</c:v>
                </c:pt>
                <c:pt idx="10">
                  <c:v>1.7425</c:v>
                </c:pt>
                <c:pt idx="11">
                  <c:v>1.8</c:v>
                </c:pt>
                <c:pt idx="12">
                  <c:v>1.857</c:v>
                </c:pt>
                <c:pt idx="13">
                  <c:v>1.914</c:v>
                </c:pt>
                <c:pt idx="14">
                  <c:v>1.971</c:v>
                </c:pt>
                <c:pt idx="15">
                  <c:v>2.0285</c:v>
                </c:pt>
                <c:pt idx="16">
                  <c:v>2.0855</c:v>
                </c:pt>
                <c:pt idx="17">
                  <c:v>2.143</c:v>
                </c:pt>
                <c:pt idx="18">
                  <c:v>2.2005</c:v>
                </c:pt>
                <c:pt idx="19">
                  <c:v>2.2575</c:v>
                </c:pt>
                <c:pt idx="20">
                  <c:v>2.315</c:v>
                </c:pt>
                <c:pt idx="21">
                  <c:v>2.3725</c:v>
                </c:pt>
                <c:pt idx="22">
                  <c:v>2.429</c:v>
                </c:pt>
                <c:pt idx="23">
                  <c:v>2.4865</c:v>
                </c:pt>
                <c:pt idx="24">
                  <c:v>2.544</c:v>
                </c:pt>
                <c:pt idx="25">
                  <c:v>2.601</c:v>
                </c:pt>
                <c:pt idx="26">
                  <c:v>2.6585</c:v>
                </c:pt>
                <c:pt idx="27">
                  <c:v>2.716</c:v>
                </c:pt>
                <c:pt idx="28">
                  <c:v>2.7735</c:v>
                </c:pt>
                <c:pt idx="29">
                  <c:v>2.8305</c:v>
                </c:pt>
                <c:pt idx="30">
                  <c:v>2.888</c:v>
                </c:pt>
                <c:pt idx="31">
                  <c:v>2.9455</c:v>
                </c:pt>
                <c:pt idx="32">
                  <c:v>3.003</c:v>
                </c:pt>
                <c:pt idx="33">
                  <c:v>3.06</c:v>
                </c:pt>
                <c:pt idx="34">
                  <c:v>3.1175</c:v>
                </c:pt>
                <c:pt idx="35">
                  <c:v>3.1745</c:v>
                </c:pt>
                <c:pt idx="36">
                  <c:v>3.2315</c:v>
                </c:pt>
                <c:pt idx="37">
                  <c:v>3.289</c:v>
                </c:pt>
                <c:pt idx="38">
                  <c:v>3.346</c:v>
                </c:pt>
                <c:pt idx="39">
                  <c:v>3.4035</c:v>
                </c:pt>
                <c:pt idx="40">
                  <c:v>3.460500000000001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872400"/>
        <c:axId val="-1818102496"/>
      </c:scatterChart>
      <c:valAx>
        <c:axId val="-1781872400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102496"/>
        <c:crosses val="autoZero"/>
        <c:crossBetween val="midCat"/>
      </c:valAx>
      <c:valAx>
        <c:axId val="-181810249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8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ModB_Grism90!$D$2:$D$42</c:f>
              <c:numCache>
                <c:formatCode>0.000</c:formatCode>
                <c:ptCount val="41"/>
                <c:pt idx="0">
                  <c:v>937.497</c:v>
                </c:pt>
                <c:pt idx="1">
                  <c:v>984.924</c:v>
                </c:pt>
                <c:pt idx="2">
                  <c:v>1031.334</c:v>
                </c:pt>
                <c:pt idx="3">
                  <c:v>1076.593</c:v>
                </c:pt>
                <c:pt idx="4">
                  <c:v>1120.574</c:v>
                </c:pt>
                <c:pt idx="5">
                  <c:v>1163.161</c:v>
                </c:pt>
                <c:pt idx="6">
                  <c:v>1204.249</c:v>
                </c:pt>
                <c:pt idx="7">
                  <c:v>1243.745</c:v>
                </c:pt>
                <c:pt idx="8">
                  <c:v>1281.568</c:v>
                </c:pt>
                <c:pt idx="9">
                  <c:v>1317.649</c:v>
                </c:pt>
                <c:pt idx="10">
                  <c:v>1351.934</c:v>
                </c:pt>
                <c:pt idx="11">
                  <c:v>1384.378</c:v>
                </c:pt>
                <c:pt idx="12">
                  <c:v>1414.953</c:v>
                </c:pt>
                <c:pt idx="13">
                  <c:v>1443.639</c:v>
                </c:pt>
                <c:pt idx="14">
                  <c:v>1470.43</c:v>
                </c:pt>
                <c:pt idx="15">
                  <c:v>1495.33</c:v>
                </c:pt>
                <c:pt idx="16">
                  <c:v>1518.353</c:v>
                </c:pt>
                <c:pt idx="17">
                  <c:v>1539.522</c:v>
                </c:pt>
                <c:pt idx="18">
                  <c:v>1558.87</c:v>
                </c:pt>
                <c:pt idx="19">
                  <c:v>1576.436</c:v>
                </c:pt>
                <c:pt idx="20">
                  <c:v>1592.266</c:v>
                </c:pt>
                <c:pt idx="21">
                  <c:v>1606.411</c:v>
                </c:pt>
                <c:pt idx="22">
                  <c:v>1618.928</c:v>
                </c:pt>
                <c:pt idx="23">
                  <c:v>1629.876</c:v>
                </c:pt>
                <c:pt idx="24">
                  <c:v>1639.319</c:v>
                </c:pt>
                <c:pt idx="25">
                  <c:v>1647.322</c:v>
                </c:pt>
                <c:pt idx="26">
                  <c:v>1653.953</c:v>
                </c:pt>
                <c:pt idx="27">
                  <c:v>1659.278</c:v>
                </c:pt>
                <c:pt idx="28">
                  <c:v>1663.368</c:v>
                </c:pt>
                <c:pt idx="29">
                  <c:v>1666.289</c:v>
                </c:pt>
                <c:pt idx="30">
                  <c:v>1668.109</c:v>
                </c:pt>
                <c:pt idx="31">
                  <c:v>1668.894</c:v>
                </c:pt>
                <c:pt idx="32">
                  <c:v>1668.711</c:v>
                </c:pt>
                <c:pt idx="33">
                  <c:v>1667.621</c:v>
                </c:pt>
                <c:pt idx="34">
                  <c:v>1665.687</c:v>
                </c:pt>
                <c:pt idx="35">
                  <c:v>1662.968</c:v>
                </c:pt>
                <c:pt idx="36">
                  <c:v>1659.522</c:v>
                </c:pt>
                <c:pt idx="37">
                  <c:v>1655.402</c:v>
                </c:pt>
                <c:pt idx="38">
                  <c:v>1650.663</c:v>
                </c:pt>
                <c:pt idx="39">
                  <c:v>1645.354</c:v>
                </c:pt>
                <c:pt idx="40">
                  <c:v>1639.523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ModB_Grism90!$E$2:$E$42</c:f>
              <c:numCache>
                <c:formatCode>0.0</c:formatCode>
                <c:ptCount val="41"/>
                <c:pt idx="0">
                  <c:v>1698.054</c:v>
                </c:pt>
                <c:pt idx="1">
                  <c:v>1701.349</c:v>
                </c:pt>
                <c:pt idx="2">
                  <c:v>1704.241</c:v>
                </c:pt>
                <c:pt idx="3">
                  <c:v>1706.786</c:v>
                </c:pt>
                <c:pt idx="4">
                  <c:v>1709.03</c:v>
                </c:pt>
                <c:pt idx="5">
                  <c:v>1711.013</c:v>
                </c:pt>
                <c:pt idx="6">
                  <c:v>1712.769</c:v>
                </c:pt>
                <c:pt idx="7">
                  <c:v>1714.326</c:v>
                </c:pt>
                <c:pt idx="8">
                  <c:v>1715.709</c:v>
                </c:pt>
                <c:pt idx="9">
                  <c:v>1716.939</c:v>
                </c:pt>
                <c:pt idx="10">
                  <c:v>1718.036</c:v>
                </c:pt>
                <c:pt idx="11">
                  <c:v>1719.016</c:v>
                </c:pt>
                <c:pt idx="12">
                  <c:v>1719.893</c:v>
                </c:pt>
                <c:pt idx="13">
                  <c:v>1720.68</c:v>
                </c:pt>
                <c:pt idx="14">
                  <c:v>1721.388</c:v>
                </c:pt>
                <c:pt idx="15">
                  <c:v>1722.027</c:v>
                </c:pt>
                <c:pt idx="16">
                  <c:v>1722.607</c:v>
                </c:pt>
                <c:pt idx="17">
                  <c:v>1723.135</c:v>
                </c:pt>
                <c:pt idx="18">
                  <c:v>1723.619</c:v>
                </c:pt>
                <c:pt idx="19">
                  <c:v>1724.064</c:v>
                </c:pt>
                <c:pt idx="20">
                  <c:v>1724.477</c:v>
                </c:pt>
                <c:pt idx="21">
                  <c:v>1724.863</c:v>
                </c:pt>
                <c:pt idx="22">
                  <c:v>1725.226</c:v>
                </c:pt>
                <c:pt idx="23">
                  <c:v>1725.572</c:v>
                </c:pt>
                <c:pt idx="24">
                  <c:v>1725.904</c:v>
                </c:pt>
                <c:pt idx="25">
                  <c:v>1726.225</c:v>
                </c:pt>
                <c:pt idx="26">
                  <c:v>1726.539</c:v>
                </c:pt>
                <c:pt idx="27">
                  <c:v>1726.849</c:v>
                </c:pt>
                <c:pt idx="28">
                  <c:v>1727.157</c:v>
                </c:pt>
                <c:pt idx="29">
                  <c:v>1727.467</c:v>
                </c:pt>
                <c:pt idx="30">
                  <c:v>1727.78</c:v>
                </c:pt>
                <c:pt idx="31">
                  <c:v>1728.099</c:v>
                </c:pt>
                <c:pt idx="32">
                  <c:v>1728.426</c:v>
                </c:pt>
                <c:pt idx="33">
                  <c:v>1728.762</c:v>
                </c:pt>
                <c:pt idx="34">
                  <c:v>1729.109</c:v>
                </c:pt>
                <c:pt idx="35">
                  <c:v>1729.469</c:v>
                </c:pt>
                <c:pt idx="36">
                  <c:v>1729.843</c:v>
                </c:pt>
                <c:pt idx="37">
                  <c:v>1730.233</c:v>
                </c:pt>
                <c:pt idx="38">
                  <c:v>1730.64</c:v>
                </c:pt>
                <c:pt idx="39">
                  <c:v>1731.066</c:v>
                </c:pt>
                <c:pt idx="40">
                  <c:v>1731.51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641072"/>
        <c:axId val="-1797636704"/>
      </c:scatterChart>
      <c:valAx>
        <c:axId val="-179764107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36704"/>
        <c:crosses val="autoZero"/>
        <c:crossBetween val="midCat"/>
      </c:valAx>
      <c:valAx>
        <c:axId val="-1797636704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41072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Averages!$D$2:$D$42</c:f>
              <c:numCache>
                <c:formatCode>0.000</c:formatCode>
                <c:ptCount val="41"/>
                <c:pt idx="0">
                  <c:v>932.521</c:v>
                </c:pt>
                <c:pt idx="1">
                  <c:v>981.52875</c:v>
                </c:pt>
                <c:pt idx="2">
                  <c:v>1029.504</c:v>
                </c:pt>
                <c:pt idx="3">
                  <c:v>1076.2845</c:v>
                </c:pt>
                <c:pt idx="4">
                  <c:v>1121.7185</c:v>
                </c:pt>
                <c:pt idx="5">
                  <c:v>1165.6685</c:v>
                </c:pt>
                <c:pt idx="6">
                  <c:v>1208.01125</c:v>
                </c:pt>
                <c:pt idx="7">
                  <c:v>1248.63975</c:v>
                </c:pt>
                <c:pt idx="8">
                  <c:v>1287.4635</c:v>
                </c:pt>
                <c:pt idx="9">
                  <c:v>1324.4085</c:v>
                </c:pt>
                <c:pt idx="10">
                  <c:v>1359.41875</c:v>
                </c:pt>
                <c:pt idx="11">
                  <c:v>1392.45275</c:v>
                </c:pt>
                <c:pt idx="12">
                  <c:v>1423.48675</c:v>
                </c:pt>
                <c:pt idx="13">
                  <c:v>1452.5115</c:v>
                </c:pt>
                <c:pt idx="14">
                  <c:v>1479.532</c:v>
                </c:pt>
                <c:pt idx="15">
                  <c:v>1504.56575</c:v>
                </c:pt>
                <c:pt idx="16">
                  <c:v>1527.643</c:v>
                </c:pt>
                <c:pt idx="17">
                  <c:v>1548.80325</c:v>
                </c:pt>
                <c:pt idx="18">
                  <c:v>1568.096</c:v>
                </c:pt>
                <c:pt idx="19">
                  <c:v>1585.5785</c:v>
                </c:pt>
                <c:pt idx="20">
                  <c:v>1601.31475</c:v>
                </c:pt>
                <c:pt idx="21">
                  <c:v>1615.37275</c:v>
                </c:pt>
                <c:pt idx="22">
                  <c:v>1627.826</c:v>
                </c:pt>
                <c:pt idx="23">
                  <c:v>1638.75</c:v>
                </c:pt>
                <c:pt idx="24">
                  <c:v>1648.22325</c:v>
                </c:pt>
                <c:pt idx="25">
                  <c:v>1656.32525</c:v>
                </c:pt>
                <c:pt idx="26">
                  <c:v>1663.13475</c:v>
                </c:pt>
                <c:pt idx="27">
                  <c:v>1668.73125</c:v>
                </c:pt>
                <c:pt idx="28">
                  <c:v>1673.19325</c:v>
                </c:pt>
                <c:pt idx="29">
                  <c:v>1676.5975</c:v>
                </c:pt>
                <c:pt idx="30">
                  <c:v>1679.01875</c:v>
                </c:pt>
                <c:pt idx="31">
                  <c:v>1680.52975</c:v>
                </c:pt>
                <c:pt idx="32">
                  <c:v>1681.20125</c:v>
                </c:pt>
                <c:pt idx="33">
                  <c:v>1681.101</c:v>
                </c:pt>
                <c:pt idx="34">
                  <c:v>1680.293</c:v>
                </c:pt>
                <c:pt idx="35">
                  <c:v>1678.84</c:v>
                </c:pt>
                <c:pt idx="36">
                  <c:v>1676.801</c:v>
                </c:pt>
                <c:pt idx="37">
                  <c:v>1674.2315</c:v>
                </c:pt>
                <c:pt idx="38">
                  <c:v>1671.18525</c:v>
                </c:pt>
                <c:pt idx="39">
                  <c:v>1667.71175</c:v>
                </c:pt>
                <c:pt idx="40">
                  <c:v>1663.8585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Averages!$E$2:$E$42</c:f>
              <c:numCache>
                <c:formatCode>0.000</c:formatCode>
                <c:ptCount val="41"/>
                <c:pt idx="0">
                  <c:v>1709.98075</c:v>
                </c:pt>
                <c:pt idx="1">
                  <c:v>1713.026</c:v>
                </c:pt>
                <c:pt idx="2">
                  <c:v>1715.7205</c:v>
                </c:pt>
                <c:pt idx="3">
                  <c:v>1718.1115</c:v>
                </c:pt>
                <c:pt idx="4">
                  <c:v>1720.239</c:v>
                </c:pt>
                <c:pt idx="5">
                  <c:v>1722.1365</c:v>
                </c:pt>
                <c:pt idx="6">
                  <c:v>1723.83225</c:v>
                </c:pt>
                <c:pt idx="7">
                  <c:v>1725.35075</c:v>
                </c:pt>
                <c:pt idx="8">
                  <c:v>1726.713</c:v>
                </c:pt>
                <c:pt idx="9">
                  <c:v>1727.93775</c:v>
                </c:pt>
                <c:pt idx="10">
                  <c:v>1729.04025</c:v>
                </c:pt>
                <c:pt idx="11">
                  <c:v>1730.035</c:v>
                </c:pt>
                <c:pt idx="12">
                  <c:v>1730.93425</c:v>
                </c:pt>
                <c:pt idx="13">
                  <c:v>1731.74825</c:v>
                </c:pt>
                <c:pt idx="14">
                  <c:v>1732.48675</c:v>
                </c:pt>
                <c:pt idx="15">
                  <c:v>1733.15825</c:v>
                </c:pt>
                <c:pt idx="16">
                  <c:v>1733.771</c:v>
                </c:pt>
                <c:pt idx="17">
                  <c:v>1734.331</c:v>
                </c:pt>
                <c:pt idx="18">
                  <c:v>1734.84475</c:v>
                </c:pt>
                <c:pt idx="19">
                  <c:v>1735.31725</c:v>
                </c:pt>
                <c:pt idx="20">
                  <c:v>1735.7535</c:v>
                </c:pt>
                <c:pt idx="21">
                  <c:v>1736.15825</c:v>
                </c:pt>
                <c:pt idx="22">
                  <c:v>1736.53525</c:v>
                </c:pt>
                <c:pt idx="23">
                  <c:v>1736.8885</c:v>
                </c:pt>
                <c:pt idx="24">
                  <c:v>1737.22125</c:v>
                </c:pt>
                <c:pt idx="25">
                  <c:v>1737.53625</c:v>
                </c:pt>
                <c:pt idx="26">
                  <c:v>1737.8365</c:v>
                </c:pt>
                <c:pt idx="27">
                  <c:v>1738.1245</c:v>
                </c:pt>
                <c:pt idx="28">
                  <c:v>1738.40275</c:v>
                </c:pt>
                <c:pt idx="29">
                  <c:v>1738.673</c:v>
                </c:pt>
                <c:pt idx="30">
                  <c:v>1738.93775</c:v>
                </c:pt>
                <c:pt idx="31">
                  <c:v>1739.1985</c:v>
                </c:pt>
                <c:pt idx="32">
                  <c:v>1739.45725</c:v>
                </c:pt>
                <c:pt idx="33">
                  <c:v>1739.715</c:v>
                </c:pt>
                <c:pt idx="34">
                  <c:v>1739.97375</c:v>
                </c:pt>
                <c:pt idx="35">
                  <c:v>1740.2345</c:v>
                </c:pt>
                <c:pt idx="36">
                  <c:v>1740.4985</c:v>
                </c:pt>
                <c:pt idx="37">
                  <c:v>1740.76725</c:v>
                </c:pt>
                <c:pt idx="38">
                  <c:v>1741.0415</c:v>
                </c:pt>
                <c:pt idx="39">
                  <c:v>1741.32275</c:v>
                </c:pt>
                <c:pt idx="40">
                  <c:v>1741.61125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990384"/>
        <c:axId val="-1782985936"/>
      </c:scatterChart>
      <c:valAx>
        <c:axId val="-178299038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985936"/>
        <c:crosses val="autoZero"/>
        <c:crossBetween val="midCat"/>
      </c:valAx>
      <c:valAx>
        <c:axId val="-178298593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990384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ModA_Grism0!$B$2:$B$42</c:f>
              <c:numCache>
                <c:formatCode>0.000</c:formatCode>
                <c:ptCount val="41"/>
                <c:pt idx="0">
                  <c:v>2.156</c:v>
                </c:pt>
                <c:pt idx="1">
                  <c:v>2.147</c:v>
                </c:pt>
                <c:pt idx="2">
                  <c:v>2.141</c:v>
                </c:pt>
                <c:pt idx="3">
                  <c:v>2.138</c:v>
                </c:pt>
                <c:pt idx="4">
                  <c:v>2.138</c:v>
                </c:pt>
                <c:pt idx="5">
                  <c:v>2.14</c:v>
                </c:pt>
                <c:pt idx="6">
                  <c:v>2.146</c:v>
                </c:pt>
                <c:pt idx="7">
                  <c:v>2.154</c:v>
                </c:pt>
                <c:pt idx="8">
                  <c:v>2.165</c:v>
                </c:pt>
                <c:pt idx="9">
                  <c:v>2.179</c:v>
                </c:pt>
                <c:pt idx="10">
                  <c:v>2.195</c:v>
                </c:pt>
                <c:pt idx="11">
                  <c:v>2.214</c:v>
                </c:pt>
                <c:pt idx="12">
                  <c:v>2.235</c:v>
                </c:pt>
                <c:pt idx="13">
                  <c:v>2.258</c:v>
                </c:pt>
                <c:pt idx="14">
                  <c:v>2.284</c:v>
                </c:pt>
                <c:pt idx="15">
                  <c:v>2.312</c:v>
                </c:pt>
                <c:pt idx="16">
                  <c:v>2.343</c:v>
                </c:pt>
                <c:pt idx="17">
                  <c:v>2.375</c:v>
                </c:pt>
                <c:pt idx="18">
                  <c:v>2.409</c:v>
                </c:pt>
                <c:pt idx="19">
                  <c:v>2.446</c:v>
                </c:pt>
                <c:pt idx="20">
                  <c:v>2.484</c:v>
                </c:pt>
                <c:pt idx="21">
                  <c:v>2.524</c:v>
                </c:pt>
                <c:pt idx="22">
                  <c:v>2.566</c:v>
                </c:pt>
                <c:pt idx="23">
                  <c:v>2.61</c:v>
                </c:pt>
                <c:pt idx="24">
                  <c:v>2.655</c:v>
                </c:pt>
                <c:pt idx="25">
                  <c:v>2.702</c:v>
                </c:pt>
                <c:pt idx="26">
                  <c:v>2.751</c:v>
                </c:pt>
                <c:pt idx="27">
                  <c:v>2.801</c:v>
                </c:pt>
                <c:pt idx="28">
                  <c:v>2.852</c:v>
                </c:pt>
                <c:pt idx="29">
                  <c:v>2.905</c:v>
                </c:pt>
                <c:pt idx="30">
                  <c:v>2.959</c:v>
                </c:pt>
                <c:pt idx="31">
                  <c:v>3.014</c:v>
                </c:pt>
                <c:pt idx="32">
                  <c:v>3.071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3.367</c:v>
                </c:pt>
                <c:pt idx="38">
                  <c:v>3.429</c:v>
                </c:pt>
                <c:pt idx="39">
                  <c:v>3.491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ModA_Grism0!$C$2:$C$42</c:f>
              <c:numCache>
                <c:formatCode>0.000</c:formatCode>
                <c:ptCount val="41"/>
                <c:pt idx="0">
                  <c:v>1.162</c:v>
                </c:pt>
                <c:pt idx="1">
                  <c:v>1.218</c:v>
                </c:pt>
                <c:pt idx="2">
                  <c:v>1.274</c:v>
                </c:pt>
                <c:pt idx="3">
                  <c:v>1.33</c:v>
                </c:pt>
                <c:pt idx="4">
                  <c:v>1.386</c:v>
                </c:pt>
                <c:pt idx="5">
                  <c:v>1.443</c:v>
                </c:pt>
                <c:pt idx="6">
                  <c:v>1.499</c:v>
                </c:pt>
                <c:pt idx="7">
                  <c:v>1.555</c:v>
                </c:pt>
                <c:pt idx="8">
                  <c:v>1.611</c:v>
                </c:pt>
                <c:pt idx="9">
                  <c:v>1.668</c:v>
                </c:pt>
                <c:pt idx="10">
                  <c:v>1.724</c:v>
                </c:pt>
                <c:pt idx="11">
                  <c:v>1.781</c:v>
                </c:pt>
                <c:pt idx="12">
                  <c:v>1.837</c:v>
                </c:pt>
                <c:pt idx="13">
                  <c:v>1.894</c:v>
                </c:pt>
                <c:pt idx="14">
                  <c:v>1.95</c:v>
                </c:pt>
                <c:pt idx="15">
                  <c:v>2.007</c:v>
                </c:pt>
                <c:pt idx="16">
                  <c:v>2.063</c:v>
                </c:pt>
                <c:pt idx="17">
                  <c:v>2.12</c:v>
                </c:pt>
                <c:pt idx="18">
                  <c:v>2.177</c:v>
                </c:pt>
                <c:pt idx="19">
                  <c:v>2.233</c:v>
                </c:pt>
                <c:pt idx="20">
                  <c:v>2.29</c:v>
                </c:pt>
                <c:pt idx="21">
                  <c:v>2.347</c:v>
                </c:pt>
                <c:pt idx="22">
                  <c:v>2.403</c:v>
                </c:pt>
                <c:pt idx="23">
                  <c:v>2.46</c:v>
                </c:pt>
                <c:pt idx="24">
                  <c:v>2.517</c:v>
                </c:pt>
                <c:pt idx="25">
                  <c:v>2.573</c:v>
                </c:pt>
                <c:pt idx="26">
                  <c:v>2.63</c:v>
                </c:pt>
                <c:pt idx="27">
                  <c:v>2.687</c:v>
                </c:pt>
                <c:pt idx="28">
                  <c:v>2.744</c:v>
                </c:pt>
                <c:pt idx="29">
                  <c:v>2.8</c:v>
                </c:pt>
                <c:pt idx="30">
                  <c:v>2.857</c:v>
                </c:pt>
                <c:pt idx="31">
                  <c:v>2.914</c:v>
                </c:pt>
                <c:pt idx="32">
                  <c:v>2.971</c:v>
                </c:pt>
                <c:pt idx="33">
                  <c:v>3.028</c:v>
                </c:pt>
                <c:pt idx="34">
                  <c:v>3.085</c:v>
                </c:pt>
                <c:pt idx="35">
                  <c:v>3.141</c:v>
                </c:pt>
                <c:pt idx="36">
                  <c:v>3.198</c:v>
                </c:pt>
                <c:pt idx="37">
                  <c:v>3.255</c:v>
                </c:pt>
                <c:pt idx="38">
                  <c:v>3.312</c:v>
                </c:pt>
                <c:pt idx="39">
                  <c:v>3.369</c:v>
                </c:pt>
                <c:pt idx="40">
                  <c:v>3.426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3045344"/>
        <c:axId val="-1783040896"/>
      </c:scatterChart>
      <c:valAx>
        <c:axId val="-178304534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40896"/>
        <c:crosses val="autoZero"/>
        <c:crossBetween val="midCat"/>
      </c:valAx>
      <c:valAx>
        <c:axId val="-178304089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ModA_Grism0!$D$2:$D$42</c:f>
              <c:numCache>
                <c:formatCode>0.000</c:formatCode>
                <c:ptCount val="41"/>
                <c:pt idx="0">
                  <c:v>924.244</c:v>
                </c:pt>
                <c:pt idx="1">
                  <c:v>974.6420000000001</c:v>
                </c:pt>
                <c:pt idx="2">
                  <c:v>1023.996</c:v>
                </c:pt>
                <c:pt idx="3">
                  <c:v>1072.117</c:v>
                </c:pt>
                <c:pt idx="4">
                  <c:v>1118.828</c:v>
                </c:pt>
                <c:pt idx="5">
                  <c:v>1163.971</c:v>
                </c:pt>
                <c:pt idx="6">
                  <c:v>1207.405</c:v>
                </c:pt>
                <c:pt idx="7">
                  <c:v>1249.01</c:v>
                </c:pt>
                <c:pt idx="8">
                  <c:v>1288.686</c:v>
                </c:pt>
                <c:pt idx="9">
                  <c:v>1326.355</c:v>
                </c:pt>
                <c:pt idx="10">
                  <c:v>1361.958</c:v>
                </c:pt>
                <c:pt idx="11">
                  <c:v>1395.458</c:v>
                </c:pt>
                <c:pt idx="12">
                  <c:v>1426.836</c:v>
                </c:pt>
                <c:pt idx="13">
                  <c:v>1456.092</c:v>
                </c:pt>
                <c:pt idx="14">
                  <c:v>1483.243</c:v>
                </c:pt>
                <c:pt idx="15">
                  <c:v>1508.32</c:v>
                </c:pt>
                <c:pt idx="16">
                  <c:v>1531.368</c:v>
                </c:pt>
                <c:pt idx="17">
                  <c:v>1552.443</c:v>
                </c:pt>
                <c:pt idx="18">
                  <c:v>1571.612</c:v>
                </c:pt>
                <c:pt idx="19">
                  <c:v>1588.949</c:v>
                </c:pt>
                <c:pt idx="20">
                  <c:v>1604.536</c:v>
                </c:pt>
                <c:pt idx="21">
                  <c:v>1618.457</c:v>
                </c:pt>
                <c:pt idx="22">
                  <c:v>1630.803</c:v>
                </c:pt>
                <c:pt idx="23">
                  <c:v>1641.664</c:v>
                </c:pt>
                <c:pt idx="24">
                  <c:v>1651.133</c:v>
                </c:pt>
                <c:pt idx="25">
                  <c:v>1659.304</c:v>
                </c:pt>
                <c:pt idx="26">
                  <c:v>1666.266</c:v>
                </c:pt>
                <c:pt idx="27">
                  <c:v>1672.111</c:v>
                </c:pt>
                <c:pt idx="28">
                  <c:v>1676.926</c:v>
                </c:pt>
                <c:pt idx="29">
                  <c:v>1680.797</c:v>
                </c:pt>
                <c:pt idx="30">
                  <c:v>1683.805</c:v>
                </c:pt>
                <c:pt idx="31">
                  <c:v>1686.03</c:v>
                </c:pt>
                <c:pt idx="32">
                  <c:v>1687.547</c:v>
                </c:pt>
                <c:pt idx="33">
                  <c:v>1688.427</c:v>
                </c:pt>
                <c:pt idx="34">
                  <c:v>1688.738</c:v>
                </c:pt>
                <c:pt idx="35">
                  <c:v>1688.545</c:v>
                </c:pt>
                <c:pt idx="36">
                  <c:v>1687.908</c:v>
                </c:pt>
                <c:pt idx="37">
                  <c:v>1686.883</c:v>
                </c:pt>
                <c:pt idx="38">
                  <c:v>1685.525</c:v>
                </c:pt>
                <c:pt idx="39">
                  <c:v>1683.883</c:v>
                </c:pt>
                <c:pt idx="40">
                  <c:v>1682.004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ModA_Grism0!$E$2:$E$42</c:f>
              <c:numCache>
                <c:formatCode>0.0</c:formatCode>
                <c:ptCount val="41"/>
                <c:pt idx="0">
                  <c:v>1715.664</c:v>
                </c:pt>
                <c:pt idx="1">
                  <c:v>1718.451</c:v>
                </c:pt>
                <c:pt idx="2">
                  <c:v>1720.94</c:v>
                </c:pt>
                <c:pt idx="3">
                  <c:v>1723.17</c:v>
                </c:pt>
                <c:pt idx="4">
                  <c:v>1725.174</c:v>
                </c:pt>
                <c:pt idx="5">
                  <c:v>1726.98</c:v>
                </c:pt>
                <c:pt idx="6">
                  <c:v>1728.61</c:v>
                </c:pt>
                <c:pt idx="7">
                  <c:v>1730.085</c:v>
                </c:pt>
                <c:pt idx="8">
                  <c:v>1731.422</c:v>
                </c:pt>
                <c:pt idx="9">
                  <c:v>1732.637</c:v>
                </c:pt>
                <c:pt idx="10">
                  <c:v>1733.741</c:v>
                </c:pt>
                <c:pt idx="11">
                  <c:v>1734.747</c:v>
                </c:pt>
                <c:pt idx="12">
                  <c:v>1735.665</c:v>
                </c:pt>
                <c:pt idx="13">
                  <c:v>1736.503</c:v>
                </c:pt>
                <c:pt idx="14">
                  <c:v>1737.269</c:v>
                </c:pt>
                <c:pt idx="15">
                  <c:v>1737.97</c:v>
                </c:pt>
                <c:pt idx="16">
                  <c:v>1738.613</c:v>
                </c:pt>
                <c:pt idx="17">
                  <c:v>1739.203</c:v>
                </c:pt>
                <c:pt idx="18">
                  <c:v>1739.744</c:v>
                </c:pt>
                <c:pt idx="19">
                  <c:v>1740.242</c:v>
                </c:pt>
                <c:pt idx="20">
                  <c:v>1740.7</c:v>
                </c:pt>
                <c:pt idx="21">
                  <c:v>1741.122</c:v>
                </c:pt>
                <c:pt idx="22">
                  <c:v>1741.511</c:v>
                </c:pt>
                <c:pt idx="23">
                  <c:v>1741.87</c:v>
                </c:pt>
                <c:pt idx="24">
                  <c:v>1742.203</c:v>
                </c:pt>
                <c:pt idx="25">
                  <c:v>1742.511</c:v>
                </c:pt>
                <c:pt idx="26">
                  <c:v>1742.796</c:v>
                </c:pt>
                <c:pt idx="27">
                  <c:v>1743.062</c:v>
                </c:pt>
                <c:pt idx="28">
                  <c:v>1743.309</c:v>
                </c:pt>
                <c:pt idx="29">
                  <c:v>1743.539</c:v>
                </c:pt>
                <c:pt idx="30">
                  <c:v>1743.755</c:v>
                </c:pt>
                <c:pt idx="31">
                  <c:v>1743.957</c:v>
                </c:pt>
                <c:pt idx="32">
                  <c:v>1744.148</c:v>
                </c:pt>
                <c:pt idx="33">
                  <c:v>1744.327</c:v>
                </c:pt>
                <c:pt idx="34">
                  <c:v>1744.497</c:v>
                </c:pt>
                <c:pt idx="35">
                  <c:v>1744.659</c:v>
                </c:pt>
                <c:pt idx="36">
                  <c:v>1744.813</c:v>
                </c:pt>
                <c:pt idx="37">
                  <c:v>1744.96</c:v>
                </c:pt>
                <c:pt idx="38">
                  <c:v>1745.102</c:v>
                </c:pt>
                <c:pt idx="39">
                  <c:v>1745.239</c:v>
                </c:pt>
                <c:pt idx="40">
                  <c:v>1745.372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3437920"/>
        <c:axId val="-1783253664"/>
      </c:scatterChart>
      <c:valAx>
        <c:axId val="-1783437920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253664"/>
        <c:crosses val="autoZero"/>
        <c:crossBetween val="midCat"/>
      </c:valAx>
      <c:valAx>
        <c:axId val="-1783253664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437920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ModA_Grism90!$B$2:$B$42</c:f>
              <c:numCache>
                <c:formatCode>0.000</c:formatCode>
                <c:ptCount val="41"/>
                <c:pt idx="0">
                  <c:v>2.152</c:v>
                </c:pt>
                <c:pt idx="1">
                  <c:v>2.151</c:v>
                </c:pt>
                <c:pt idx="2">
                  <c:v>2.152</c:v>
                </c:pt>
                <c:pt idx="3">
                  <c:v>2.155</c:v>
                </c:pt>
                <c:pt idx="4">
                  <c:v>2.16</c:v>
                </c:pt>
                <c:pt idx="5">
                  <c:v>2.168</c:v>
                </c:pt>
                <c:pt idx="6">
                  <c:v>2.178</c:v>
                </c:pt>
                <c:pt idx="7">
                  <c:v>2.19</c:v>
                </c:pt>
                <c:pt idx="8">
                  <c:v>2.204</c:v>
                </c:pt>
                <c:pt idx="9">
                  <c:v>2.22</c:v>
                </c:pt>
                <c:pt idx="10">
                  <c:v>2.238</c:v>
                </c:pt>
                <c:pt idx="11">
                  <c:v>2.259</c:v>
                </c:pt>
                <c:pt idx="12">
                  <c:v>2.281</c:v>
                </c:pt>
                <c:pt idx="13">
                  <c:v>2.306</c:v>
                </c:pt>
                <c:pt idx="14">
                  <c:v>2.332</c:v>
                </c:pt>
                <c:pt idx="15">
                  <c:v>2.361</c:v>
                </c:pt>
                <c:pt idx="16">
                  <c:v>2.391</c:v>
                </c:pt>
                <c:pt idx="17">
                  <c:v>2.424</c:v>
                </c:pt>
                <c:pt idx="18">
                  <c:v>2.459</c:v>
                </c:pt>
                <c:pt idx="19">
                  <c:v>2.495</c:v>
                </c:pt>
                <c:pt idx="20">
                  <c:v>2.534</c:v>
                </c:pt>
                <c:pt idx="21">
                  <c:v>2.574</c:v>
                </c:pt>
                <c:pt idx="22">
                  <c:v>2.617</c:v>
                </c:pt>
                <c:pt idx="23">
                  <c:v>2.661</c:v>
                </c:pt>
                <c:pt idx="24">
                  <c:v>2.707</c:v>
                </c:pt>
                <c:pt idx="25">
                  <c:v>2.755</c:v>
                </c:pt>
                <c:pt idx="26">
                  <c:v>2.805</c:v>
                </c:pt>
                <c:pt idx="27">
                  <c:v>2.857</c:v>
                </c:pt>
                <c:pt idx="28">
                  <c:v>2.911</c:v>
                </c:pt>
                <c:pt idx="29">
                  <c:v>2.966</c:v>
                </c:pt>
                <c:pt idx="30">
                  <c:v>3.023</c:v>
                </c:pt>
                <c:pt idx="31">
                  <c:v>3.082</c:v>
                </c:pt>
                <c:pt idx="32">
                  <c:v>3.143</c:v>
                </c:pt>
                <c:pt idx="33">
                  <c:v>3.206</c:v>
                </c:pt>
                <c:pt idx="34">
                  <c:v>3.27</c:v>
                </c:pt>
                <c:pt idx="35">
                  <c:v>3.336</c:v>
                </c:pt>
                <c:pt idx="36">
                  <c:v>3.404</c:v>
                </c:pt>
                <c:pt idx="37">
                  <c:v>3.473</c:v>
                </c:pt>
                <c:pt idx="38">
                  <c:v>3.544</c:v>
                </c:pt>
                <c:pt idx="39">
                  <c:v>3.617</c:v>
                </c:pt>
                <c:pt idx="40">
                  <c:v>3.691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ModA_Grism90!$C$2:$C$42</c:f>
              <c:numCache>
                <c:formatCode>0.000</c:formatCode>
                <c:ptCount val="41"/>
                <c:pt idx="0">
                  <c:v>1.188</c:v>
                </c:pt>
                <c:pt idx="1">
                  <c:v>1.245</c:v>
                </c:pt>
                <c:pt idx="2">
                  <c:v>1.302</c:v>
                </c:pt>
                <c:pt idx="3">
                  <c:v>1.359</c:v>
                </c:pt>
                <c:pt idx="4">
                  <c:v>1.416</c:v>
                </c:pt>
                <c:pt idx="5">
                  <c:v>1.474</c:v>
                </c:pt>
                <c:pt idx="6">
                  <c:v>1.531</c:v>
                </c:pt>
                <c:pt idx="7">
                  <c:v>1.589</c:v>
                </c:pt>
                <c:pt idx="8">
                  <c:v>1.646</c:v>
                </c:pt>
                <c:pt idx="9">
                  <c:v>1.704</c:v>
                </c:pt>
                <c:pt idx="10">
                  <c:v>1.761</c:v>
                </c:pt>
                <c:pt idx="11">
                  <c:v>1.819</c:v>
                </c:pt>
                <c:pt idx="12">
                  <c:v>1.877</c:v>
                </c:pt>
                <c:pt idx="13">
                  <c:v>1.934</c:v>
                </c:pt>
                <c:pt idx="14">
                  <c:v>1.992</c:v>
                </c:pt>
                <c:pt idx="15">
                  <c:v>2.05</c:v>
                </c:pt>
                <c:pt idx="16">
                  <c:v>2.108</c:v>
                </c:pt>
                <c:pt idx="17">
                  <c:v>2.166</c:v>
                </c:pt>
                <c:pt idx="18">
                  <c:v>2.224</c:v>
                </c:pt>
                <c:pt idx="19">
                  <c:v>2.282</c:v>
                </c:pt>
                <c:pt idx="20">
                  <c:v>2.34</c:v>
                </c:pt>
                <c:pt idx="21">
                  <c:v>2.398</c:v>
                </c:pt>
                <c:pt idx="22">
                  <c:v>2.455</c:v>
                </c:pt>
                <c:pt idx="23">
                  <c:v>2.513</c:v>
                </c:pt>
                <c:pt idx="24">
                  <c:v>2.571</c:v>
                </c:pt>
                <c:pt idx="25">
                  <c:v>2.629</c:v>
                </c:pt>
                <c:pt idx="26">
                  <c:v>2.687</c:v>
                </c:pt>
                <c:pt idx="27">
                  <c:v>2.745</c:v>
                </c:pt>
                <c:pt idx="28">
                  <c:v>2.803</c:v>
                </c:pt>
                <c:pt idx="29">
                  <c:v>2.861</c:v>
                </c:pt>
                <c:pt idx="30">
                  <c:v>2.919</c:v>
                </c:pt>
                <c:pt idx="31">
                  <c:v>2.977</c:v>
                </c:pt>
                <c:pt idx="32">
                  <c:v>3.035</c:v>
                </c:pt>
                <c:pt idx="33">
                  <c:v>3.092</c:v>
                </c:pt>
                <c:pt idx="34">
                  <c:v>3.15</c:v>
                </c:pt>
                <c:pt idx="35">
                  <c:v>3.208</c:v>
                </c:pt>
                <c:pt idx="36">
                  <c:v>3.265</c:v>
                </c:pt>
                <c:pt idx="37">
                  <c:v>3.323</c:v>
                </c:pt>
                <c:pt idx="38">
                  <c:v>3.38</c:v>
                </c:pt>
                <c:pt idx="39">
                  <c:v>3.438</c:v>
                </c:pt>
                <c:pt idx="40">
                  <c:v>3.495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351760"/>
        <c:axId val="-1797347584"/>
      </c:scatterChart>
      <c:valAx>
        <c:axId val="-1797351760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347584"/>
        <c:crosses val="autoZero"/>
        <c:crossBetween val="midCat"/>
      </c:valAx>
      <c:valAx>
        <c:axId val="-179734758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3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ModA_Grism90!$D$2:$D$42</c:f>
              <c:numCache>
                <c:formatCode>0.000</c:formatCode>
                <c:ptCount val="41"/>
                <c:pt idx="0">
                  <c:v>932.366</c:v>
                </c:pt>
                <c:pt idx="1">
                  <c:v>979.534</c:v>
                </c:pt>
                <c:pt idx="2">
                  <c:v>1025.69</c:v>
                </c:pt>
                <c:pt idx="3">
                  <c:v>1070.701</c:v>
                </c:pt>
                <c:pt idx="4">
                  <c:v>1114.441</c:v>
                </c:pt>
                <c:pt idx="5">
                  <c:v>1156.795</c:v>
                </c:pt>
                <c:pt idx="6">
                  <c:v>1197.658</c:v>
                </c:pt>
                <c:pt idx="7">
                  <c:v>1236.938</c:v>
                </c:pt>
                <c:pt idx="8">
                  <c:v>1274.554</c:v>
                </c:pt>
                <c:pt idx="9">
                  <c:v>1310.438</c:v>
                </c:pt>
                <c:pt idx="10">
                  <c:v>1344.535</c:v>
                </c:pt>
                <c:pt idx="11">
                  <c:v>1376.802</c:v>
                </c:pt>
                <c:pt idx="12">
                  <c:v>1407.209</c:v>
                </c:pt>
                <c:pt idx="13">
                  <c:v>1435.738</c:v>
                </c:pt>
                <c:pt idx="14">
                  <c:v>1462.383</c:v>
                </c:pt>
                <c:pt idx="15">
                  <c:v>1487.146</c:v>
                </c:pt>
                <c:pt idx="16">
                  <c:v>1510.043</c:v>
                </c:pt>
                <c:pt idx="17">
                  <c:v>1531.097</c:v>
                </c:pt>
                <c:pt idx="18">
                  <c:v>1550.339</c:v>
                </c:pt>
                <c:pt idx="19">
                  <c:v>1567.809</c:v>
                </c:pt>
                <c:pt idx="20">
                  <c:v>1583.552</c:v>
                </c:pt>
                <c:pt idx="21">
                  <c:v>1597.62</c:v>
                </c:pt>
                <c:pt idx="22">
                  <c:v>1610.068</c:v>
                </c:pt>
                <c:pt idx="23">
                  <c:v>1620.956</c:v>
                </c:pt>
                <c:pt idx="24">
                  <c:v>1630.347</c:v>
                </c:pt>
                <c:pt idx="25">
                  <c:v>1638.307</c:v>
                </c:pt>
                <c:pt idx="26">
                  <c:v>1644.901</c:v>
                </c:pt>
                <c:pt idx="27">
                  <c:v>1650.198</c:v>
                </c:pt>
                <c:pt idx="28">
                  <c:v>1654.265</c:v>
                </c:pt>
                <c:pt idx="29">
                  <c:v>1657.17</c:v>
                </c:pt>
                <c:pt idx="30">
                  <c:v>1658.98</c:v>
                </c:pt>
                <c:pt idx="31">
                  <c:v>1659.761</c:v>
                </c:pt>
                <c:pt idx="32">
                  <c:v>1659.578</c:v>
                </c:pt>
                <c:pt idx="33">
                  <c:v>1658.495</c:v>
                </c:pt>
                <c:pt idx="34">
                  <c:v>1656.571</c:v>
                </c:pt>
                <c:pt idx="35">
                  <c:v>1653.867</c:v>
                </c:pt>
                <c:pt idx="36">
                  <c:v>1650.439</c:v>
                </c:pt>
                <c:pt idx="37">
                  <c:v>1646.343</c:v>
                </c:pt>
                <c:pt idx="38">
                  <c:v>1641.63</c:v>
                </c:pt>
                <c:pt idx="39">
                  <c:v>1636.35</c:v>
                </c:pt>
                <c:pt idx="40">
                  <c:v>1630.55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ModA_Grism90!$E$2:$E$42</c:f>
              <c:numCache>
                <c:formatCode>0.0</c:formatCode>
                <c:ptCount val="41"/>
                <c:pt idx="0">
                  <c:v>1688.761</c:v>
                </c:pt>
                <c:pt idx="1">
                  <c:v>1692.038</c:v>
                </c:pt>
                <c:pt idx="2">
                  <c:v>1694.914</c:v>
                </c:pt>
                <c:pt idx="3">
                  <c:v>1697.445</c:v>
                </c:pt>
                <c:pt idx="4">
                  <c:v>1699.677</c:v>
                </c:pt>
                <c:pt idx="5">
                  <c:v>1701.65</c:v>
                </c:pt>
                <c:pt idx="6">
                  <c:v>1703.396</c:v>
                </c:pt>
                <c:pt idx="7">
                  <c:v>1704.944</c:v>
                </c:pt>
                <c:pt idx="8">
                  <c:v>1706.319</c:v>
                </c:pt>
                <c:pt idx="9">
                  <c:v>1707.543</c:v>
                </c:pt>
                <c:pt idx="10">
                  <c:v>1708.634</c:v>
                </c:pt>
                <c:pt idx="11">
                  <c:v>1709.608</c:v>
                </c:pt>
                <c:pt idx="12">
                  <c:v>1710.48</c:v>
                </c:pt>
                <c:pt idx="13">
                  <c:v>1711.263</c:v>
                </c:pt>
                <c:pt idx="14">
                  <c:v>1711.967</c:v>
                </c:pt>
                <c:pt idx="15">
                  <c:v>1712.603</c:v>
                </c:pt>
                <c:pt idx="16">
                  <c:v>1713.18</c:v>
                </c:pt>
                <c:pt idx="17">
                  <c:v>1713.705</c:v>
                </c:pt>
                <c:pt idx="18">
                  <c:v>1714.186</c:v>
                </c:pt>
                <c:pt idx="19">
                  <c:v>1714.629</c:v>
                </c:pt>
                <c:pt idx="20">
                  <c:v>1715.039</c:v>
                </c:pt>
                <c:pt idx="21">
                  <c:v>1715.423</c:v>
                </c:pt>
                <c:pt idx="22">
                  <c:v>1715.785</c:v>
                </c:pt>
                <c:pt idx="23">
                  <c:v>1716.129</c:v>
                </c:pt>
                <c:pt idx="24">
                  <c:v>1716.458</c:v>
                </c:pt>
                <c:pt idx="25">
                  <c:v>1716.778</c:v>
                </c:pt>
                <c:pt idx="26">
                  <c:v>1717.09</c:v>
                </c:pt>
                <c:pt idx="27">
                  <c:v>1717.398</c:v>
                </c:pt>
                <c:pt idx="28">
                  <c:v>1717.705</c:v>
                </c:pt>
                <c:pt idx="29">
                  <c:v>1718.013</c:v>
                </c:pt>
                <c:pt idx="30">
                  <c:v>1718.325</c:v>
                </c:pt>
                <c:pt idx="31">
                  <c:v>1718.642</c:v>
                </c:pt>
                <c:pt idx="32">
                  <c:v>1718.966</c:v>
                </c:pt>
                <c:pt idx="33">
                  <c:v>1719.3</c:v>
                </c:pt>
                <c:pt idx="34">
                  <c:v>1719.646</c:v>
                </c:pt>
                <c:pt idx="35">
                  <c:v>1720.004</c:v>
                </c:pt>
                <c:pt idx="36">
                  <c:v>1720.376</c:v>
                </c:pt>
                <c:pt idx="37">
                  <c:v>1720.764</c:v>
                </c:pt>
                <c:pt idx="38">
                  <c:v>1721.169</c:v>
                </c:pt>
                <c:pt idx="39">
                  <c:v>1721.592</c:v>
                </c:pt>
                <c:pt idx="40">
                  <c:v>1722.034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288048"/>
        <c:axId val="-1797283680"/>
      </c:scatterChart>
      <c:valAx>
        <c:axId val="-179728804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283680"/>
        <c:crosses val="autoZero"/>
        <c:crossBetween val="midCat"/>
      </c:valAx>
      <c:valAx>
        <c:axId val="-1797283680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28804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ModB_Grism0!$B$2:$B$42</c:f>
              <c:numCache>
                <c:formatCode>0.000</c:formatCode>
                <c:ptCount val="41"/>
                <c:pt idx="0">
                  <c:v>2.156</c:v>
                </c:pt>
                <c:pt idx="1">
                  <c:v>2.147</c:v>
                </c:pt>
                <c:pt idx="2">
                  <c:v>2.141</c:v>
                </c:pt>
                <c:pt idx="3">
                  <c:v>2.138</c:v>
                </c:pt>
                <c:pt idx="4">
                  <c:v>2.138</c:v>
                </c:pt>
                <c:pt idx="5">
                  <c:v>2.14</c:v>
                </c:pt>
                <c:pt idx="6">
                  <c:v>2.146</c:v>
                </c:pt>
                <c:pt idx="7">
                  <c:v>2.154</c:v>
                </c:pt>
                <c:pt idx="8">
                  <c:v>2.165</c:v>
                </c:pt>
                <c:pt idx="9">
                  <c:v>2.179</c:v>
                </c:pt>
                <c:pt idx="10">
                  <c:v>2.195</c:v>
                </c:pt>
                <c:pt idx="11">
                  <c:v>2.214</c:v>
                </c:pt>
                <c:pt idx="12">
                  <c:v>2.235</c:v>
                </c:pt>
                <c:pt idx="13">
                  <c:v>2.258</c:v>
                </c:pt>
                <c:pt idx="14">
                  <c:v>2.284</c:v>
                </c:pt>
                <c:pt idx="15">
                  <c:v>2.312</c:v>
                </c:pt>
                <c:pt idx="16">
                  <c:v>2.343</c:v>
                </c:pt>
                <c:pt idx="17">
                  <c:v>2.375</c:v>
                </c:pt>
                <c:pt idx="18">
                  <c:v>2.409</c:v>
                </c:pt>
                <c:pt idx="19">
                  <c:v>2.446</c:v>
                </c:pt>
                <c:pt idx="20">
                  <c:v>2.484</c:v>
                </c:pt>
                <c:pt idx="21">
                  <c:v>2.524</c:v>
                </c:pt>
                <c:pt idx="22">
                  <c:v>2.566</c:v>
                </c:pt>
                <c:pt idx="23">
                  <c:v>2.61</c:v>
                </c:pt>
                <c:pt idx="24">
                  <c:v>2.655</c:v>
                </c:pt>
                <c:pt idx="25">
                  <c:v>2.702</c:v>
                </c:pt>
                <c:pt idx="26">
                  <c:v>2.751</c:v>
                </c:pt>
                <c:pt idx="27">
                  <c:v>2.801</c:v>
                </c:pt>
                <c:pt idx="28">
                  <c:v>2.852</c:v>
                </c:pt>
                <c:pt idx="29">
                  <c:v>2.905</c:v>
                </c:pt>
                <c:pt idx="30">
                  <c:v>2.959</c:v>
                </c:pt>
                <c:pt idx="31">
                  <c:v>3.014</c:v>
                </c:pt>
                <c:pt idx="32">
                  <c:v>3.071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3.367</c:v>
                </c:pt>
                <c:pt idx="38">
                  <c:v>3.429</c:v>
                </c:pt>
                <c:pt idx="39">
                  <c:v>3.491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ModB_Grism0!$C$2:$C$42</c:f>
              <c:numCache>
                <c:formatCode>0.000</c:formatCode>
                <c:ptCount val="41"/>
                <c:pt idx="0">
                  <c:v>1.162</c:v>
                </c:pt>
                <c:pt idx="1">
                  <c:v>1.218</c:v>
                </c:pt>
                <c:pt idx="2">
                  <c:v>1.274</c:v>
                </c:pt>
                <c:pt idx="3">
                  <c:v>1.33</c:v>
                </c:pt>
                <c:pt idx="4">
                  <c:v>1.386</c:v>
                </c:pt>
                <c:pt idx="5">
                  <c:v>1.443</c:v>
                </c:pt>
                <c:pt idx="6">
                  <c:v>1.499</c:v>
                </c:pt>
                <c:pt idx="7">
                  <c:v>1.555</c:v>
                </c:pt>
                <c:pt idx="8">
                  <c:v>1.611</c:v>
                </c:pt>
                <c:pt idx="9">
                  <c:v>1.668</c:v>
                </c:pt>
                <c:pt idx="10">
                  <c:v>1.724</c:v>
                </c:pt>
                <c:pt idx="11">
                  <c:v>1.781</c:v>
                </c:pt>
                <c:pt idx="12">
                  <c:v>1.837</c:v>
                </c:pt>
                <c:pt idx="13">
                  <c:v>1.894</c:v>
                </c:pt>
                <c:pt idx="14">
                  <c:v>1.95</c:v>
                </c:pt>
                <c:pt idx="15">
                  <c:v>2.007</c:v>
                </c:pt>
                <c:pt idx="16">
                  <c:v>2.063</c:v>
                </c:pt>
                <c:pt idx="17">
                  <c:v>2.12</c:v>
                </c:pt>
                <c:pt idx="18">
                  <c:v>2.177</c:v>
                </c:pt>
                <c:pt idx="19">
                  <c:v>2.233</c:v>
                </c:pt>
                <c:pt idx="20">
                  <c:v>2.29</c:v>
                </c:pt>
                <c:pt idx="21">
                  <c:v>2.347</c:v>
                </c:pt>
                <c:pt idx="22">
                  <c:v>2.403</c:v>
                </c:pt>
                <c:pt idx="23">
                  <c:v>2.46</c:v>
                </c:pt>
                <c:pt idx="24">
                  <c:v>2.517</c:v>
                </c:pt>
                <c:pt idx="25">
                  <c:v>2.573</c:v>
                </c:pt>
                <c:pt idx="26">
                  <c:v>2.63</c:v>
                </c:pt>
                <c:pt idx="27">
                  <c:v>2.687</c:v>
                </c:pt>
                <c:pt idx="28">
                  <c:v>2.744</c:v>
                </c:pt>
                <c:pt idx="29">
                  <c:v>2.8</c:v>
                </c:pt>
                <c:pt idx="30">
                  <c:v>2.857</c:v>
                </c:pt>
                <c:pt idx="31">
                  <c:v>2.914</c:v>
                </c:pt>
                <c:pt idx="32">
                  <c:v>2.971</c:v>
                </c:pt>
                <c:pt idx="33">
                  <c:v>3.028</c:v>
                </c:pt>
                <c:pt idx="34">
                  <c:v>3.085</c:v>
                </c:pt>
                <c:pt idx="35">
                  <c:v>3.141</c:v>
                </c:pt>
                <c:pt idx="36">
                  <c:v>3.198</c:v>
                </c:pt>
                <c:pt idx="37">
                  <c:v>3.255</c:v>
                </c:pt>
                <c:pt idx="38">
                  <c:v>3.312</c:v>
                </c:pt>
                <c:pt idx="39">
                  <c:v>3.369</c:v>
                </c:pt>
                <c:pt idx="40">
                  <c:v>3.426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408672"/>
        <c:axId val="-1797404224"/>
      </c:scatterChart>
      <c:valAx>
        <c:axId val="-179740867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404224"/>
        <c:crosses val="autoZero"/>
        <c:crossBetween val="midCat"/>
      </c:valAx>
      <c:valAx>
        <c:axId val="-179740422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40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ModB_Grism0!$D$2:$D$42</c:f>
              <c:numCache>
                <c:formatCode>0.000</c:formatCode>
                <c:ptCount val="41"/>
                <c:pt idx="0">
                  <c:v>935.977</c:v>
                </c:pt>
                <c:pt idx="1">
                  <c:v>987.015</c:v>
                </c:pt>
                <c:pt idx="2">
                  <c:v>1036.996</c:v>
                </c:pt>
                <c:pt idx="3">
                  <c:v>1085.727</c:v>
                </c:pt>
                <c:pt idx="4">
                  <c:v>1133.031</c:v>
                </c:pt>
                <c:pt idx="5">
                  <c:v>1178.747</c:v>
                </c:pt>
                <c:pt idx="6">
                  <c:v>1222.733</c:v>
                </c:pt>
                <c:pt idx="7">
                  <c:v>1264.866</c:v>
                </c:pt>
                <c:pt idx="8">
                  <c:v>1305.046</c:v>
                </c:pt>
                <c:pt idx="9">
                  <c:v>1343.192</c:v>
                </c:pt>
                <c:pt idx="10">
                  <c:v>1379.248</c:v>
                </c:pt>
                <c:pt idx="11">
                  <c:v>1413.173</c:v>
                </c:pt>
                <c:pt idx="12">
                  <c:v>1444.949</c:v>
                </c:pt>
                <c:pt idx="13">
                  <c:v>1474.577</c:v>
                </c:pt>
                <c:pt idx="14">
                  <c:v>1502.072</c:v>
                </c:pt>
                <c:pt idx="15">
                  <c:v>1527.467</c:v>
                </c:pt>
                <c:pt idx="16">
                  <c:v>1550.808</c:v>
                </c:pt>
                <c:pt idx="17">
                  <c:v>1572.151</c:v>
                </c:pt>
                <c:pt idx="18">
                  <c:v>1591.563</c:v>
                </c:pt>
                <c:pt idx="19">
                  <c:v>1609.12</c:v>
                </c:pt>
                <c:pt idx="20">
                  <c:v>1624.905</c:v>
                </c:pt>
                <c:pt idx="21">
                  <c:v>1639.003</c:v>
                </c:pt>
                <c:pt idx="22">
                  <c:v>1651.505</c:v>
                </c:pt>
                <c:pt idx="23">
                  <c:v>1662.504</c:v>
                </c:pt>
                <c:pt idx="24">
                  <c:v>1672.094</c:v>
                </c:pt>
                <c:pt idx="25">
                  <c:v>1680.368</c:v>
                </c:pt>
                <c:pt idx="26">
                  <c:v>1687.419</c:v>
                </c:pt>
                <c:pt idx="27">
                  <c:v>1693.338</c:v>
                </c:pt>
                <c:pt idx="28">
                  <c:v>1698.214</c:v>
                </c:pt>
                <c:pt idx="29">
                  <c:v>1702.134</c:v>
                </c:pt>
                <c:pt idx="30">
                  <c:v>1705.181</c:v>
                </c:pt>
                <c:pt idx="31">
                  <c:v>1707.434</c:v>
                </c:pt>
                <c:pt idx="32">
                  <c:v>1708.969</c:v>
                </c:pt>
                <c:pt idx="33">
                  <c:v>1709.861</c:v>
                </c:pt>
                <c:pt idx="34">
                  <c:v>1710.176</c:v>
                </c:pt>
                <c:pt idx="35">
                  <c:v>1709.98</c:v>
                </c:pt>
                <c:pt idx="36">
                  <c:v>1709.335</c:v>
                </c:pt>
                <c:pt idx="37">
                  <c:v>1708.298</c:v>
                </c:pt>
                <c:pt idx="38">
                  <c:v>1706.923</c:v>
                </c:pt>
                <c:pt idx="39">
                  <c:v>1705.26</c:v>
                </c:pt>
                <c:pt idx="40">
                  <c:v>1703.357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ModB_Grism0!$E$2:$E$42</c:f>
              <c:numCache>
                <c:formatCode>0.0</c:formatCode>
                <c:ptCount val="41"/>
                <c:pt idx="0">
                  <c:v>1737.444</c:v>
                </c:pt>
                <c:pt idx="1">
                  <c:v>1740.266</c:v>
                </c:pt>
                <c:pt idx="2">
                  <c:v>1742.787</c:v>
                </c:pt>
                <c:pt idx="3">
                  <c:v>1745.045</c:v>
                </c:pt>
                <c:pt idx="4">
                  <c:v>1747.075</c:v>
                </c:pt>
                <c:pt idx="5">
                  <c:v>1748.903</c:v>
                </c:pt>
                <c:pt idx="6">
                  <c:v>1750.554</c:v>
                </c:pt>
                <c:pt idx="7">
                  <c:v>1752.048</c:v>
                </c:pt>
                <c:pt idx="8">
                  <c:v>1753.402</c:v>
                </c:pt>
                <c:pt idx="9">
                  <c:v>1754.632</c:v>
                </c:pt>
                <c:pt idx="10">
                  <c:v>1755.75</c:v>
                </c:pt>
                <c:pt idx="11">
                  <c:v>1756.769</c:v>
                </c:pt>
                <c:pt idx="12">
                  <c:v>1757.699</c:v>
                </c:pt>
                <c:pt idx="13">
                  <c:v>1758.547</c:v>
                </c:pt>
                <c:pt idx="14">
                  <c:v>1759.323</c:v>
                </c:pt>
                <c:pt idx="15">
                  <c:v>1760.033</c:v>
                </c:pt>
                <c:pt idx="16">
                  <c:v>1760.684</c:v>
                </c:pt>
                <c:pt idx="17">
                  <c:v>1761.281</c:v>
                </c:pt>
                <c:pt idx="18">
                  <c:v>1761.83</c:v>
                </c:pt>
                <c:pt idx="19">
                  <c:v>1762.334</c:v>
                </c:pt>
                <c:pt idx="20">
                  <c:v>1762.798</c:v>
                </c:pt>
                <c:pt idx="21">
                  <c:v>1763.225</c:v>
                </c:pt>
                <c:pt idx="22">
                  <c:v>1763.619</c:v>
                </c:pt>
                <c:pt idx="23">
                  <c:v>1763.983</c:v>
                </c:pt>
                <c:pt idx="24">
                  <c:v>1764.32</c:v>
                </c:pt>
                <c:pt idx="25">
                  <c:v>1764.631</c:v>
                </c:pt>
                <c:pt idx="26">
                  <c:v>1764.921</c:v>
                </c:pt>
                <c:pt idx="27">
                  <c:v>1765.189</c:v>
                </c:pt>
                <c:pt idx="28">
                  <c:v>1765.44</c:v>
                </c:pt>
                <c:pt idx="29">
                  <c:v>1765.673</c:v>
                </c:pt>
                <c:pt idx="30">
                  <c:v>1765.891</c:v>
                </c:pt>
                <c:pt idx="31">
                  <c:v>1766.096</c:v>
                </c:pt>
                <c:pt idx="32">
                  <c:v>1766.289</c:v>
                </c:pt>
                <c:pt idx="33">
                  <c:v>1766.471</c:v>
                </c:pt>
                <c:pt idx="34">
                  <c:v>1766.643</c:v>
                </c:pt>
                <c:pt idx="35">
                  <c:v>1766.806</c:v>
                </c:pt>
                <c:pt idx="36">
                  <c:v>1766.962</c:v>
                </c:pt>
                <c:pt idx="37">
                  <c:v>1767.112</c:v>
                </c:pt>
                <c:pt idx="38">
                  <c:v>1767.255</c:v>
                </c:pt>
                <c:pt idx="39">
                  <c:v>1767.394</c:v>
                </c:pt>
                <c:pt idx="40">
                  <c:v>1767.529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503024"/>
        <c:axId val="-1797498656"/>
      </c:scatterChart>
      <c:valAx>
        <c:axId val="-179750302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498656"/>
        <c:crosses val="autoZero"/>
        <c:crossBetween val="midCat"/>
      </c:valAx>
      <c:valAx>
        <c:axId val="-179749865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503024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ModB_Grism90!$B$2:$B$42</c:f>
              <c:numCache>
                <c:formatCode>0.000</c:formatCode>
                <c:ptCount val="41"/>
                <c:pt idx="0">
                  <c:v>2.152</c:v>
                </c:pt>
                <c:pt idx="1">
                  <c:v>2.151</c:v>
                </c:pt>
                <c:pt idx="2">
                  <c:v>2.152</c:v>
                </c:pt>
                <c:pt idx="3">
                  <c:v>2.155</c:v>
                </c:pt>
                <c:pt idx="4">
                  <c:v>2.16</c:v>
                </c:pt>
                <c:pt idx="5">
                  <c:v>2.168</c:v>
                </c:pt>
                <c:pt idx="6">
                  <c:v>2.178</c:v>
                </c:pt>
                <c:pt idx="7">
                  <c:v>2.19</c:v>
                </c:pt>
                <c:pt idx="8">
                  <c:v>2.204</c:v>
                </c:pt>
                <c:pt idx="9">
                  <c:v>2.22</c:v>
                </c:pt>
                <c:pt idx="10">
                  <c:v>2.238</c:v>
                </c:pt>
                <c:pt idx="11">
                  <c:v>2.259</c:v>
                </c:pt>
                <c:pt idx="12">
                  <c:v>2.281</c:v>
                </c:pt>
                <c:pt idx="13">
                  <c:v>2.306</c:v>
                </c:pt>
                <c:pt idx="14">
                  <c:v>2.332</c:v>
                </c:pt>
                <c:pt idx="15">
                  <c:v>2.361</c:v>
                </c:pt>
                <c:pt idx="16">
                  <c:v>2.391</c:v>
                </c:pt>
                <c:pt idx="17">
                  <c:v>2.424</c:v>
                </c:pt>
                <c:pt idx="18">
                  <c:v>2.459</c:v>
                </c:pt>
                <c:pt idx="19">
                  <c:v>2.495</c:v>
                </c:pt>
                <c:pt idx="20">
                  <c:v>2.534</c:v>
                </c:pt>
                <c:pt idx="21">
                  <c:v>2.574</c:v>
                </c:pt>
                <c:pt idx="22">
                  <c:v>2.617</c:v>
                </c:pt>
                <c:pt idx="23">
                  <c:v>2.661</c:v>
                </c:pt>
                <c:pt idx="24">
                  <c:v>2.707</c:v>
                </c:pt>
                <c:pt idx="25">
                  <c:v>2.755</c:v>
                </c:pt>
                <c:pt idx="26">
                  <c:v>2.805</c:v>
                </c:pt>
                <c:pt idx="27">
                  <c:v>2.857</c:v>
                </c:pt>
                <c:pt idx="28">
                  <c:v>2.911</c:v>
                </c:pt>
                <c:pt idx="29">
                  <c:v>2.966</c:v>
                </c:pt>
                <c:pt idx="30">
                  <c:v>3.023</c:v>
                </c:pt>
                <c:pt idx="31">
                  <c:v>3.082</c:v>
                </c:pt>
                <c:pt idx="32">
                  <c:v>3.143</c:v>
                </c:pt>
                <c:pt idx="33">
                  <c:v>3.206</c:v>
                </c:pt>
                <c:pt idx="34">
                  <c:v>3.27</c:v>
                </c:pt>
                <c:pt idx="35">
                  <c:v>3.336</c:v>
                </c:pt>
                <c:pt idx="36">
                  <c:v>3.404</c:v>
                </c:pt>
                <c:pt idx="37">
                  <c:v>3.473</c:v>
                </c:pt>
                <c:pt idx="38">
                  <c:v>3.544</c:v>
                </c:pt>
                <c:pt idx="39">
                  <c:v>3.617</c:v>
                </c:pt>
                <c:pt idx="40">
                  <c:v>3.691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ModB_Grism90!$C$2:$C$42</c:f>
              <c:numCache>
                <c:formatCode>0.000</c:formatCode>
                <c:ptCount val="41"/>
                <c:pt idx="0">
                  <c:v>1.188</c:v>
                </c:pt>
                <c:pt idx="1">
                  <c:v>1.245</c:v>
                </c:pt>
                <c:pt idx="2">
                  <c:v>1.302</c:v>
                </c:pt>
                <c:pt idx="3">
                  <c:v>1.359</c:v>
                </c:pt>
                <c:pt idx="4">
                  <c:v>1.416</c:v>
                </c:pt>
                <c:pt idx="5">
                  <c:v>1.474</c:v>
                </c:pt>
                <c:pt idx="6">
                  <c:v>1.531</c:v>
                </c:pt>
                <c:pt idx="7">
                  <c:v>1.589</c:v>
                </c:pt>
                <c:pt idx="8">
                  <c:v>1.646</c:v>
                </c:pt>
                <c:pt idx="9">
                  <c:v>1.704</c:v>
                </c:pt>
                <c:pt idx="10">
                  <c:v>1.761</c:v>
                </c:pt>
                <c:pt idx="11">
                  <c:v>1.819</c:v>
                </c:pt>
                <c:pt idx="12">
                  <c:v>1.877</c:v>
                </c:pt>
                <c:pt idx="13">
                  <c:v>1.934</c:v>
                </c:pt>
                <c:pt idx="14">
                  <c:v>1.992</c:v>
                </c:pt>
                <c:pt idx="15">
                  <c:v>2.05</c:v>
                </c:pt>
                <c:pt idx="16">
                  <c:v>2.108</c:v>
                </c:pt>
                <c:pt idx="17">
                  <c:v>2.166</c:v>
                </c:pt>
                <c:pt idx="18">
                  <c:v>2.224</c:v>
                </c:pt>
                <c:pt idx="19">
                  <c:v>2.282</c:v>
                </c:pt>
                <c:pt idx="20">
                  <c:v>2.34</c:v>
                </c:pt>
                <c:pt idx="21">
                  <c:v>2.398</c:v>
                </c:pt>
                <c:pt idx="22">
                  <c:v>2.455</c:v>
                </c:pt>
                <c:pt idx="23">
                  <c:v>2.513</c:v>
                </c:pt>
                <c:pt idx="24">
                  <c:v>2.571</c:v>
                </c:pt>
                <c:pt idx="25">
                  <c:v>2.629</c:v>
                </c:pt>
                <c:pt idx="26">
                  <c:v>2.687</c:v>
                </c:pt>
                <c:pt idx="27">
                  <c:v>2.745</c:v>
                </c:pt>
                <c:pt idx="28">
                  <c:v>2.803</c:v>
                </c:pt>
                <c:pt idx="29">
                  <c:v>2.861</c:v>
                </c:pt>
                <c:pt idx="30">
                  <c:v>2.919</c:v>
                </c:pt>
                <c:pt idx="31">
                  <c:v>2.977</c:v>
                </c:pt>
                <c:pt idx="32">
                  <c:v>3.035</c:v>
                </c:pt>
                <c:pt idx="33">
                  <c:v>3.092</c:v>
                </c:pt>
                <c:pt idx="34">
                  <c:v>3.15</c:v>
                </c:pt>
                <c:pt idx="35">
                  <c:v>3.208</c:v>
                </c:pt>
                <c:pt idx="36">
                  <c:v>3.265</c:v>
                </c:pt>
                <c:pt idx="37">
                  <c:v>3.323</c:v>
                </c:pt>
                <c:pt idx="38">
                  <c:v>3.38</c:v>
                </c:pt>
                <c:pt idx="39">
                  <c:v>3.438</c:v>
                </c:pt>
                <c:pt idx="40">
                  <c:v>3.495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7585792"/>
        <c:axId val="-1797581344"/>
      </c:scatterChart>
      <c:valAx>
        <c:axId val="-179758579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581344"/>
        <c:crosses val="autoZero"/>
        <c:crossBetween val="midCat"/>
      </c:valAx>
      <c:valAx>
        <c:axId val="-179758134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5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S42"/>
  <sheetViews>
    <sheetView tabSelected="1" workbookViewId="0">
      <selection activeCell="J10" sqref="J10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6" t="s">
        <v>11</v>
      </c>
      <c r="H1" s="6"/>
      <c r="I1" s="6"/>
      <c r="J1" s="6"/>
      <c r="K1" s="6"/>
      <c r="L1" s="6"/>
      <c r="N1" s="6" t="s">
        <v>12</v>
      </c>
      <c r="O1" s="6"/>
      <c r="P1" s="6"/>
      <c r="Q1" s="6"/>
      <c r="R1" s="6"/>
      <c r="S1" s="6"/>
    </row>
    <row r="2" spans="1:19" x14ac:dyDescent="0.2">
      <c r="A2" s="1">
        <v>2</v>
      </c>
      <c r="B2" s="2">
        <f>(ModA_Grism0!B2+ModA_Grism90!B2+ModB_Grism0!B2+ModB_Grism90!B2)/4</f>
        <v>2.1539999999999999</v>
      </c>
      <c r="C2" s="2">
        <f>(ModA_Grism0!C2+ModA_Grism90!C2+ModB_Grism0!C2+ModB_Grism90!C2)/4</f>
        <v>1.1749999999999998</v>
      </c>
      <c r="D2" s="2">
        <f>(ModA_Grism0!D2+ModA_Grism90!D2+ModB_Grism0!D2+ModB_Grism90!D2)/4</f>
        <v>932.52099999999996</v>
      </c>
      <c r="E2" s="2">
        <f>(ModA_Grism0!E2+ModA_Grism90!E2+ModB_Grism0!E2+ModB_Grism90!E2)/4</f>
        <v>1709.9807500000002</v>
      </c>
      <c r="G2" s="3" t="s">
        <v>5</v>
      </c>
      <c r="H2" s="3" t="s">
        <v>6</v>
      </c>
      <c r="I2" s="3" t="s">
        <v>13</v>
      </c>
      <c r="J2" s="3" t="s">
        <v>14</v>
      </c>
      <c r="K2" s="3" t="s">
        <v>9</v>
      </c>
      <c r="L2" s="3" t="s">
        <v>10</v>
      </c>
      <c r="M2" s="3"/>
      <c r="N2" s="3" t="s">
        <v>5</v>
      </c>
      <c r="O2" s="3" t="s">
        <v>6</v>
      </c>
      <c r="P2" s="3" t="s">
        <v>13</v>
      </c>
      <c r="Q2" s="3" t="s">
        <v>14</v>
      </c>
      <c r="R2" s="3" t="s">
        <v>9</v>
      </c>
      <c r="S2" s="3" t="s">
        <v>10</v>
      </c>
    </row>
    <row r="3" spans="1:19" x14ac:dyDescent="0.2">
      <c r="A3" s="1">
        <v>2.1</v>
      </c>
      <c r="B3" s="2">
        <f>(ModA_Grism0!B3+ModA_Grism90!B3+ModB_Grism0!B3+ModB_Grism90!B3)/4</f>
        <v>2.149</v>
      </c>
      <c r="C3" s="2">
        <f>(ModA_Grism0!C3+ModA_Grism90!C3+ModB_Grism0!C3+ModB_Grism90!C3)/4</f>
        <v>1.2315</v>
      </c>
      <c r="D3" s="2">
        <f>(ModA_Grism0!D3+ModA_Grism90!D3+ModB_Grism0!D3+ModB_Grism90!D3)/4</f>
        <v>981.52874999999995</v>
      </c>
      <c r="E3" s="2">
        <f>(ModA_Grism0!E3+ModA_Grism90!E3+ModB_Grism0!E3+ModB_Grism90!E3)/4</f>
        <v>1713.0260000000001</v>
      </c>
      <c r="G3">
        <v>2.5</v>
      </c>
      <c r="H3" s="5">
        <f>(ModA_Grism0!H2+ModA_Grism90!H2)/2</f>
        <v>1160.385</v>
      </c>
      <c r="I3" s="5">
        <f>(ModA_Grism0!I2+ModA_Grism90!I2)/2</f>
        <v>10.79</v>
      </c>
      <c r="J3" s="4">
        <f>(ModA_Grism0!J2+ModA_Grism90!J2)/2</f>
        <v>1.155E-20</v>
      </c>
      <c r="K3" s="5">
        <f>-2.5 *LOG10( ( 10^(-ModA_Grism0!K2 / 2.5) + 10^(-ModA_Grism90!K2 / 2.5) ) / 2)</f>
        <v>4.254896386966827</v>
      </c>
      <c r="L3" s="5">
        <f>-2.5 *LOG10( ( 10^(-ModA_Grism0!L2 / 2.5) + 10^(-ModA_Grism90!L2 / 2.5) ) / 2)</f>
        <v>4.159953948949223</v>
      </c>
      <c r="N3">
        <v>2.5</v>
      </c>
      <c r="O3" s="5">
        <f>(ModB_Grism0!H2+ModB_Grism90!H2)/2</f>
        <v>1170.9549999999999</v>
      </c>
      <c r="P3" s="5">
        <f>(ModB_Grism0!I2+ModB_Grism90!I2)/2</f>
        <v>13.515000000000001</v>
      </c>
      <c r="Q3" s="4">
        <f>(ModB_Grism0!J2+ModB_Grism90!J2)/2</f>
        <v>1.44E-20</v>
      </c>
      <c r="R3" s="5">
        <f>-2.5 *LOG10( ( 10^(-ModB_Grism0!K2 / 2.5) + 10^(-ModB_Grism90!K2 / 2.5) ) / 2)</f>
        <v>3.8599539489492232</v>
      </c>
      <c r="S3" s="5">
        <f>-2.5 *LOG10( ( 10^(-ModB_Grism0!L2 / 2.5) + 10^(-ModB_Grism90!L2 / 2.5) ) / 2)</f>
        <v>3.7799539489492231</v>
      </c>
    </row>
    <row r="4" spans="1:19" x14ac:dyDescent="0.2">
      <c r="A4" s="1">
        <v>2.2000000000000002</v>
      </c>
      <c r="B4" s="2">
        <f>(ModA_Grism0!B4+ModA_Grism90!B4+ModB_Grism0!B4+ModB_Grism90!B4)/4</f>
        <v>2.1465000000000001</v>
      </c>
      <c r="C4" s="2">
        <f>(ModA_Grism0!C4+ModA_Grism90!C4+ModB_Grism0!C4+ModB_Grism90!C4)/4</f>
        <v>1.288</v>
      </c>
      <c r="D4" s="2">
        <f>(ModA_Grism0!D4+ModA_Grism90!D4+ModB_Grism0!D4+ModB_Grism90!D4)/4</f>
        <v>1029.5040000000001</v>
      </c>
      <c r="E4" s="2">
        <f>(ModA_Grism0!E4+ModA_Grism90!E4+ModB_Grism0!E4+ModB_Grism90!E4)/4</f>
        <v>1715.7205000000001</v>
      </c>
      <c r="G4">
        <v>2.7</v>
      </c>
      <c r="H4" s="5">
        <f>(ModA_Grism0!H3+ModA_Grism90!H3)/2</f>
        <v>1242.9749999999999</v>
      </c>
      <c r="I4" s="5">
        <f>(ModA_Grism0!I3+ModA_Grism90!I3)/2</f>
        <v>8.1</v>
      </c>
      <c r="J4" s="4">
        <f>(ModA_Grism0!J3+ModA_Grism90!J3)/2</f>
        <v>7.5449999999999998E-21</v>
      </c>
      <c r="K4" s="5">
        <f>-2.5 *LOG10( ( 10^(-ModA_Grism0!K3 / 2.5) + 10^(-ModA_Grism90!K3 / 2.5) ) / 2)</f>
        <v>4.3949884871152287</v>
      </c>
      <c r="L4" s="5">
        <f>-2.5 *LOG10( ( 10^(-ModA_Grism0!L3 / 2.5) + 10^(-ModA_Grism90!L3 / 2.5) ) / 2)</f>
        <v>4.3699539489492238</v>
      </c>
      <c r="N4">
        <v>2.7</v>
      </c>
      <c r="O4" s="5">
        <f>(ModB_Grism0!H3+ModB_Grism90!H3)/2</f>
        <v>1254.3049999999998</v>
      </c>
      <c r="P4" s="5">
        <f>(ModB_Grism0!I3+ModB_Grism90!I3)/2</f>
        <v>10.195</v>
      </c>
      <c r="Q4" s="4">
        <f>(ModB_Grism0!J3+ModB_Grism90!J3)/2</f>
        <v>9.4099999999999997E-21</v>
      </c>
      <c r="R4" s="5">
        <f>-2.5 *LOG10( ( 10^(-ModB_Grism0!K3 / 2.5) + 10^(-ModB_Grism90!K3 / 2.5) ) / 2)</f>
        <v>3.984988487115229</v>
      </c>
      <c r="S4" s="5">
        <f>-2.5 *LOG10( ( 10^(-ModB_Grism0!L3 / 2.5) + 10^(-ModB_Grism90!L3 / 2.5) ) / 2)</f>
        <v>3.9599539489492237</v>
      </c>
    </row>
    <row r="5" spans="1:19" x14ac:dyDescent="0.2">
      <c r="A5" s="1">
        <v>2.2999999999999998</v>
      </c>
      <c r="B5" s="2">
        <f>(ModA_Grism0!B5+ModA_Grism90!B5+ModB_Grism0!B5+ModB_Grism90!B5)/4</f>
        <v>2.1464999999999996</v>
      </c>
      <c r="C5" s="2">
        <f>(ModA_Grism0!C5+ModA_Grism90!C5+ModB_Grism0!C5+ModB_Grism90!C5)/4</f>
        <v>1.3445</v>
      </c>
      <c r="D5" s="2">
        <f>(ModA_Grism0!D5+ModA_Grism90!D5+ModB_Grism0!D5+ModB_Grism90!D5)/4</f>
        <v>1076.2845</v>
      </c>
      <c r="E5" s="2">
        <f>(ModA_Grism0!E5+ModA_Grism90!E5+ModB_Grism0!E5+ModB_Grism90!E5)/4</f>
        <v>1718.1115</v>
      </c>
      <c r="G5">
        <v>2.9</v>
      </c>
      <c r="H5" s="5">
        <f>(ModA_Grism0!H4+ModA_Grism90!H4)/2</f>
        <v>1318.395</v>
      </c>
      <c r="I5" s="5">
        <f>(ModA_Grism0!I4+ModA_Grism90!I4)/2</f>
        <v>7.2649999999999997</v>
      </c>
      <c r="J5" s="4">
        <f>(ModA_Grism0!J4+ModA_Grism90!J4)/2</f>
        <v>5.9749999999999997E-21</v>
      </c>
      <c r="K5" s="5">
        <f>-2.5 *LOG10( ( 10^(-ModA_Grism0!K4 / 2.5) + 10^(-ModA_Grism90!K4 / 2.5) ) / 2)</f>
        <v>4.3149884871152286</v>
      </c>
      <c r="L5" s="5">
        <f>-2.5 *LOG10( ( 10^(-ModA_Grism0!L4 / 2.5) + 10^(-ModA_Grism90!L4 / 2.5) ) / 2)</f>
        <v>4.3099539489492233</v>
      </c>
      <c r="N5">
        <v>2.9</v>
      </c>
      <c r="O5" s="5">
        <f>(ModB_Grism0!H4+ModB_Grism90!H4)/2</f>
        <v>1330.42</v>
      </c>
      <c r="P5" s="5">
        <f>(ModB_Grism0!I4+ModB_Grism90!I4)/2</f>
        <v>9.120000000000001</v>
      </c>
      <c r="Q5" s="4">
        <f>(ModB_Grism0!J4+ModB_Grism90!J4)/2</f>
        <v>7.4349999999999989E-21</v>
      </c>
      <c r="R5" s="5">
        <f>-2.5 *LOG10( ( 10^(-ModB_Grism0!K4 / 2.5) + 10^(-ModB_Grism90!K4 / 2.5) ) / 2)</f>
        <v>3.9049884871152289</v>
      </c>
      <c r="S5" s="5">
        <f>-2.5 *LOG10( ( 10^(-ModB_Grism0!L4 / 2.5) + 10^(-ModB_Grism90!L4 / 2.5) ) / 2)</f>
        <v>3.8999539489492232</v>
      </c>
    </row>
    <row r="6" spans="1:19" x14ac:dyDescent="0.2">
      <c r="A6" s="1">
        <v>2.4</v>
      </c>
      <c r="B6" s="2">
        <f>(ModA_Grism0!B6+ModA_Grism90!B6+ModB_Grism0!B6+ModB_Grism90!B6)/4</f>
        <v>2.149</v>
      </c>
      <c r="C6" s="2">
        <f>(ModA_Grism0!C6+ModA_Grism90!C6+ModB_Grism0!C6+ModB_Grism90!C6)/4</f>
        <v>1.4009999999999998</v>
      </c>
      <c r="D6" s="2">
        <f>(ModA_Grism0!D6+ModA_Grism90!D6+ModB_Grism0!D6+ModB_Grism90!D6)/4</f>
        <v>1121.7184999999999</v>
      </c>
      <c r="E6" s="2">
        <f>(ModA_Grism0!E6+ModA_Grism90!E6+ModB_Grism0!E6+ModB_Grism90!E6)/4</f>
        <v>1720.2389999999998</v>
      </c>
      <c r="G6">
        <v>3.1</v>
      </c>
      <c r="H6" s="5">
        <f>(ModA_Grism0!H5+ModA_Grism90!H5)/2</f>
        <v>1386.13</v>
      </c>
      <c r="I6" s="5">
        <f>(ModA_Grism0!I5+ModA_Grism90!I5)/2</f>
        <v>7.9149999999999991</v>
      </c>
      <c r="J6" s="4">
        <f>(ModA_Grism0!J5+ModA_Grism90!J5)/2</f>
        <v>5.8399999999999995E-21</v>
      </c>
      <c r="K6" s="5">
        <f>-2.5 *LOG10( ( 10^(-ModA_Grism0!K5 / 2.5) + 10^(-ModA_Grism90!K5 / 2.5) ) / 2)</f>
        <v>4.0549884871152289</v>
      </c>
      <c r="L6" s="5">
        <f>-2.5 *LOG10( ( 10^(-ModA_Grism0!L5 / 2.5) + 10^(-ModA_Grism90!L5 / 2.5) ) / 2)</f>
        <v>4.0649884871152295</v>
      </c>
      <c r="N6">
        <v>3.1</v>
      </c>
      <c r="O6" s="5">
        <f>(ModB_Grism0!H5+ModB_Grism90!H5)/2</f>
        <v>1398.7750000000001</v>
      </c>
      <c r="P6" s="5">
        <f>(ModB_Grism0!I5+ModB_Grism90!I5)/2</f>
        <v>9.7800000000000011</v>
      </c>
      <c r="Q6" s="4">
        <f>(ModB_Grism0!J5+ModB_Grism90!J5)/2</f>
        <v>7.1599999999999988E-21</v>
      </c>
      <c r="R6" s="5">
        <f>-2.5 *LOG10( ( 10^(-ModB_Grism0!K5 / 2.5) + 10^(-ModB_Grism90!K5 / 2.5) ) / 2)</f>
        <v>3.6549884871152289</v>
      </c>
      <c r="S6" s="5">
        <f>-2.5 *LOG10( ( 10^(-ModB_Grism0!L5 / 2.5) + 10^(-ModB_Grism90!L5 / 2.5) ) / 2)</f>
        <v>3.6649884871152287</v>
      </c>
    </row>
    <row r="7" spans="1:19" x14ac:dyDescent="0.2">
      <c r="A7" s="1">
        <v>2.5</v>
      </c>
      <c r="B7" s="2">
        <f>(ModA_Grism0!B7+ModA_Grism90!B7+ModB_Grism0!B7+ModB_Grism90!B7)/4</f>
        <v>2.1539999999999999</v>
      </c>
      <c r="C7" s="2">
        <f>(ModA_Grism0!C7+ModA_Grism90!C7+ModB_Grism0!C7+ModB_Grism90!C7)/4</f>
        <v>1.4584999999999999</v>
      </c>
      <c r="D7" s="2">
        <f>(ModA_Grism0!D7+ModA_Grism90!D7+ModB_Grism0!D7+ModB_Grism90!D7)/4</f>
        <v>1165.6685</v>
      </c>
      <c r="E7" s="2">
        <f>(ModA_Grism0!E7+ModA_Grism90!E7+ModB_Grism0!E7+ModB_Grism90!E7)/4</f>
        <v>1722.1365000000001</v>
      </c>
      <c r="G7">
        <v>3.3</v>
      </c>
      <c r="H7" s="5">
        <f>(ModA_Grism0!H6+ModA_Grism90!H6)/2</f>
        <v>1445.915</v>
      </c>
      <c r="I7" s="5">
        <f>(ModA_Grism0!I6+ModA_Grism90!I6)/2</f>
        <v>6.3550000000000004</v>
      </c>
      <c r="J7" s="4">
        <f>(ModA_Grism0!J6+ModA_Grism90!J6)/2</f>
        <v>4.2700000000000002E-21</v>
      </c>
      <c r="K7" s="5">
        <f>-2.5 *LOG10( ( 10^(-ModA_Grism0!K6 / 2.5) + 10^(-ModA_Grism90!K6 / 2.5) ) / 2)</f>
        <v>4.1149884871152285</v>
      </c>
      <c r="L7" s="5">
        <f>-2.5 *LOG10( ( 10^(-ModA_Grism0!L6 / 2.5) + 10^(-ModA_Grism90!L6 / 2.5) ) / 2)</f>
        <v>4.2349884871152295</v>
      </c>
      <c r="N7">
        <v>3.3</v>
      </c>
      <c r="O7" s="5">
        <f>(ModB_Grism0!H6+ModB_Grism90!H6)/2</f>
        <v>1459.1100000000001</v>
      </c>
      <c r="P7" s="5">
        <f>(ModB_Grism0!I6+ModB_Grism90!I6)/2</f>
        <v>7.73</v>
      </c>
      <c r="Q7" s="4">
        <f>(ModB_Grism0!J6+ModB_Grism90!J6)/2</f>
        <v>5.1499999999999994E-21</v>
      </c>
      <c r="R7" s="5">
        <f>-2.5 *LOG10( ( 10^(-ModB_Grism0!K6 / 2.5) + 10^(-ModB_Grism90!K6 / 2.5) ) / 2)</f>
        <v>3.7349884871152286</v>
      </c>
      <c r="S7" s="5">
        <f>-2.5 *LOG10( ( 10^(-ModB_Grism0!L6 / 2.5) + 10^(-ModB_Grism90!L6 / 2.5) ) / 2)</f>
        <v>3.8549884871152291</v>
      </c>
    </row>
    <row r="8" spans="1:19" x14ac:dyDescent="0.2">
      <c r="A8" s="1">
        <v>2.6</v>
      </c>
      <c r="B8" s="2">
        <f>(ModA_Grism0!B8+ModA_Grism90!B8+ModB_Grism0!B8+ModB_Grism90!B8)/4</f>
        <v>2.1619999999999999</v>
      </c>
      <c r="C8" s="2">
        <f>(ModA_Grism0!C8+ModA_Grism90!C8+ModB_Grism0!C8+ModB_Grism90!C8)/4</f>
        <v>1.5149999999999999</v>
      </c>
      <c r="D8" s="2">
        <f>(ModA_Grism0!D8+ModA_Grism90!D8+ModB_Grism0!D8+ModB_Grism90!D8)/4</f>
        <v>1208.01125</v>
      </c>
      <c r="E8" s="2">
        <f>(ModA_Grism0!E8+ModA_Grism90!E8+ModB_Grism0!E8+ModB_Grism90!E8)/4</f>
        <v>1723.8322499999999</v>
      </c>
      <c r="G8">
        <v>3.5</v>
      </c>
      <c r="H8" s="5">
        <f>(ModA_Grism0!H7+ModA_Grism90!H7)/2</f>
        <v>1497.7350000000001</v>
      </c>
      <c r="I8" s="5">
        <f>(ModA_Grism0!I7+ModA_Grism90!I7)/2</f>
        <v>6.27</v>
      </c>
      <c r="J8" s="4">
        <f>(ModA_Grism0!J7+ModA_Grism90!J7)/2</f>
        <v>3.8800000000000003E-21</v>
      </c>
      <c r="K8" s="5">
        <f>-2.5 *LOG10( ( 10^(-ModA_Grism0!K7 / 2.5) + 10^(-ModA_Grism90!K7 / 2.5) ) / 2)</f>
        <v>3.984988487115229</v>
      </c>
      <c r="L8" s="5">
        <f>-2.5 *LOG10( ( 10^(-ModA_Grism0!L7 / 2.5) + 10^(-ModA_Grism90!L7 / 2.5) ) / 2)</f>
        <v>4.2049884871152283</v>
      </c>
      <c r="N8">
        <v>3.5</v>
      </c>
      <c r="O8" s="5">
        <f>(ModB_Grism0!H7+ModB_Grism90!H7)/2</f>
        <v>1511.4</v>
      </c>
      <c r="P8" s="5">
        <f>(ModB_Grism0!I7+ModB_Grism90!I7)/2</f>
        <v>7.415</v>
      </c>
      <c r="Q8" s="4">
        <f>(ModB_Grism0!J7+ModB_Grism90!J7)/2</f>
        <v>4.5450000000000003E-21</v>
      </c>
      <c r="R8" s="5">
        <f>-2.5 *LOG10( ( 10^(-ModB_Grism0!K7 / 2.5) + 10^(-ModB_Grism90!K7 / 2.5) ) / 2)</f>
        <v>3.6399539489492225</v>
      </c>
      <c r="S8" s="5">
        <f>-2.5 *LOG10( ( 10^(-ModB_Grism0!L7 / 2.5) + 10^(-ModB_Grism90!L7 / 2.5) ) / 2)</f>
        <v>3.8599539489492232</v>
      </c>
    </row>
    <row r="9" spans="1:19" x14ac:dyDescent="0.2">
      <c r="A9" s="1">
        <v>2.7</v>
      </c>
      <c r="B9" s="2">
        <f>(ModA_Grism0!B9+ModA_Grism90!B9+ModB_Grism0!B9+ModB_Grism90!B9)/4</f>
        <v>2.1719999999999997</v>
      </c>
      <c r="C9" s="2">
        <f>(ModA_Grism0!C9+ModA_Grism90!C9+ModB_Grism0!C9+ModB_Grism90!C9)/4</f>
        <v>1.5720000000000001</v>
      </c>
      <c r="D9" s="2">
        <f>(ModA_Grism0!D9+ModA_Grism90!D9+ModB_Grism0!D9+ModB_Grism90!D9)/4</f>
        <v>1248.63975</v>
      </c>
      <c r="E9" s="2">
        <f>(ModA_Grism0!E9+ModA_Grism90!E9+ModB_Grism0!E9+ModB_Grism90!E9)/4</f>
        <v>1725.3507500000001</v>
      </c>
      <c r="G9">
        <v>3.7</v>
      </c>
      <c r="H9" s="5">
        <f>(ModA_Grism0!H8+ModA_Grism90!H8)/2</f>
        <v>1541.77</v>
      </c>
      <c r="I9" s="5">
        <f>(ModA_Grism0!I8+ModA_Grism90!I8)/2</f>
        <v>6.165</v>
      </c>
      <c r="J9" s="4">
        <f>(ModA_Grism0!J8+ModA_Grism90!J8)/2</f>
        <v>3.5550000000000001E-21</v>
      </c>
      <c r="K9" s="5">
        <f>-2.5 *LOG10( ( 10^(-ModA_Grism0!K8 / 2.5) + 10^(-ModA_Grism90!K8 / 2.5) ) / 2)</f>
        <v>3.8749884871152283</v>
      </c>
      <c r="L9" s="5">
        <f>-2.5 *LOG10( ( 10^(-ModA_Grism0!L8 / 2.5) + 10^(-ModA_Grism90!L8 / 2.5) ) / 2)</f>
        <v>4.1549884871152294</v>
      </c>
      <c r="N9">
        <v>3.7</v>
      </c>
      <c r="O9" s="5">
        <f>(ModB_Grism0!H8+ModB_Grism90!H8)/2</f>
        <v>1555.835</v>
      </c>
      <c r="P9" s="5">
        <f>(ModB_Grism0!I8+ModB_Grism90!I8)/2</f>
        <v>7.13</v>
      </c>
      <c r="Q9" s="4">
        <f>(ModB_Grism0!J8+ModB_Grism90!J8)/2</f>
        <v>4.0749999999999999E-21</v>
      </c>
      <c r="R9" s="5">
        <f>-2.5 *LOG10( ( 10^(-ModB_Grism0!K8 / 2.5) + 10^(-ModB_Grism90!K8 / 2.5) ) / 2)</f>
        <v>3.5499539489492227</v>
      </c>
      <c r="S9" s="5">
        <f>-2.5 *LOG10( ( 10^(-ModB_Grism0!L8 / 2.5) + 10^(-ModB_Grism90!L8 / 2.5) ) / 2)</f>
        <v>3.8349884871152291</v>
      </c>
    </row>
    <row r="10" spans="1:19" x14ac:dyDescent="0.2">
      <c r="A10" s="1">
        <v>2.8</v>
      </c>
      <c r="B10" s="2">
        <f>(ModA_Grism0!B10+ModA_Grism90!B10+ModB_Grism0!B10+ModB_Grism90!B10)/4</f>
        <v>2.1844999999999999</v>
      </c>
      <c r="C10" s="2">
        <f>(ModA_Grism0!C10+ModA_Grism90!C10+ModB_Grism0!C10+ModB_Grism90!C10)/4</f>
        <v>1.6284999999999998</v>
      </c>
      <c r="D10" s="2">
        <f>(ModA_Grism0!D10+ModA_Grism90!D10+ModB_Grism0!D10+ModB_Grism90!D10)/4</f>
        <v>1287.4635000000001</v>
      </c>
      <c r="E10" s="2">
        <f>(ModA_Grism0!E10+ModA_Grism90!E10+ModB_Grism0!E10+ModB_Grism90!E10)/4</f>
        <v>1726.713</v>
      </c>
      <c r="G10">
        <v>3.9</v>
      </c>
      <c r="H10" s="5">
        <f>(ModA_Grism0!H9+ModA_Grism90!H9)/2</f>
        <v>1578.38</v>
      </c>
      <c r="I10" s="5">
        <f>(ModA_Grism0!I9+ModA_Grism90!I9)/2</f>
        <v>6.6550000000000002</v>
      </c>
      <c r="J10" s="4">
        <f>(ModA_Grism0!J9+ModA_Grism90!J9)/2</f>
        <v>3.6050000000000002E-21</v>
      </c>
      <c r="K10" s="5">
        <f>-2.5 *LOG10( ( 10^(-ModA_Grism0!K9 / 2.5) + 10^(-ModA_Grism90!K9 / 2.5) ) / 2)</f>
        <v>3.659953948949223</v>
      </c>
      <c r="L10" s="5">
        <f>-2.5 *LOG10( ( 10^(-ModA_Grism0!L9 / 2.5) + 10^(-ModA_Grism90!L9 / 2.5) ) / 2)</f>
        <v>3.9999539489492228</v>
      </c>
      <c r="N10">
        <v>3.9</v>
      </c>
      <c r="O10" s="5">
        <f>(ModB_Grism0!H9+ModB_Grism90!H9)/2</f>
        <v>1592.78</v>
      </c>
      <c r="P10" s="5">
        <f>(ModB_Grism0!I9+ModB_Grism90!I9)/2</f>
        <v>7.4649999999999999</v>
      </c>
      <c r="Q10" s="4">
        <f>(ModB_Grism0!J9+ModB_Grism90!J9)/2</f>
        <v>4.0099999999999995E-21</v>
      </c>
      <c r="R10" s="5">
        <f>-2.5 *LOG10( ( 10^(-ModB_Grism0!K9 / 2.5) + 10^(-ModB_Grism90!K9 / 2.5) ) / 2)</f>
        <v>3.3699539489492225</v>
      </c>
      <c r="S10" s="5">
        <f>-2.5 *LOG10( ( 10^(-ModB_Grism0!L9 / 2.5) + 10^(-ModB_Grism90!L9 / 2.5) ) / 2)</f>
        <v>3.7099539489492228</v>
      </c>
    </row>
    <row r="11" spans="1:19" x14ac:dyDescent="0.2">
      <c r="A11" s="1">
        <v>2.9</v>
      </c>
      <c r="B11" s="2">
        <f>(ModA_Grism0!B11+ModA_Grism90!B11+ModB_Grism0!B11+ModB_Grism90!B11)/4</f>
        <v>2.1995</v>
      </c>
      <c r="C11" s="2">
        <f>(ModA_Grism0!C11+ModA_Grism90!C11+ModB_Grism0!C11+ModB_Grism90!C11)/4</f>
        <v>1.6859999999999999</v>
      </c>
      <c r="D11" s="2">
        <f>(ModA_Grism0!D11+ModA_Grism90!D11+ModB_Grism0!D11+ModB_Grism90!D11)/4</f>
        <v>1324.4085</v>
      </c>
      <c r="E11" s="2">
        <f>(ModA_Grism0!E11+ModA_Grism90!E11+ModB_Grism0!E11+ModB_Grism90!E11)/4</f>
        <v>1727.9377500000001</v>
      </c>
      <c r="G11">
        <v>4.0999999999999996</v>
      </c>
      <c r="H11" s="5">
        <f>(ModA_Grism0!H10+ModA_Grism90!H10)/2</f>
        <v>1608.04</v>
      </c>
      <c r="I11" s="5">
        <f>(ModA_Grism0!I10+ModA_Grism90!I10)/2</f>
        <v>8.5749999999999993</v>
      </c>
      <c r="J11" s="4">
        <f>(ModA_Grism0!J10+ModA_Grism90!J10)/2</f>
        <v>4.4049999999999997E-21</v>
      </c>
      <c r="K11" s="5">
        <f>-2.5 *LOG10( ( 10^(-ModA_Grism0!K10 / 2.5) + 10^(-ModA_Grism90!K10 / 2.5) ) / 2)</f>
        <v>3.4149884871152287</v>
      </c>
      <c r="L11" s="5">
        <f>-2.5 *LOG10( ( 10^(-ModA_Grism0!L10 / 2.5) + 10^(-ModA_Grism90!L10 / 2.5) ) / 2)</f>
        <v>3.7299539489492228</v>
      </c>
      <c r="N11">
        <v>4.0999999999999996</v>
      </c>
      <c r="O11" s="5">
        <f>(ModB_Grism0!H10+ModB_Grism90!H10)/2</f>
        <v>1622.7049999999999</v>
      </c>
      <c r="P11" s="5">
        <f>(ModB_Grism0!I10+ModB_Grism90!I10)/2</f>
        <v>10.36</v>
      </c>
      <c r="Q11" s="4">
        <f>(ModB_Grism0!J10+ModB_Grism90!J10)/2</f>
        <v>5.2800000000000001E-21</v>
      </c>
      <c r="R11" s="5">
        <f>-2.5 *LOG10( ( 10^(-ModB_Grism0!K10 / 2.5) + 10^(-ModB_Grism90!K10 / 2.5) ) / 2)</f>
        <v>3.139953948949223</v>
      </c>
      <c r="S11" s="5">
        <f>-2.5 *LOG10( ( 10^(-ModB_Grism0!L10 / 2.5) + 10^(-ModB_Grism90!L10 / 2.5) ) / 2)</f>
        <v>3.4499539489492226</v>
      </c>
    </row>
    <row r="12" spans="1:19" x14ac:dyDescent="0.2">
      <c r="A12" s="1">
        <v>3</v>
      </c>
      <c r="B12" s="2">
        <f>(ModA_Grism0!B12+ModA_Grism90!B12+ModB_Grism0!B12+ModB_Grism90!B12)/4</f>
        <v>2.2164999999999999</v>
      </c>
      <c r="C12" s="2">
        <f>(ModA_Grism0!C12+ModA_Grism90!C12+ModB_Grism0!C12+ModB_Grism90!C12)/4</f>
        <v>1.7424999999999999</v>
      </c>
      <c r="D12" s="2">
        <f>(ModA_Grism0!D12+ModA_Grism90!D12+ModB_Grism0!D12+ModB_Grism90!D12)/4</f>
        <v>1359.41875</v>
      </c>
      <c r="E12" s="2">
        <f>(ModA_Grism0!E12+ModA_Grism90!E12+ModB_Grism0!E12+ModB_Grism90!E12)/4</f>
        <v>1729.04025</v>
      </c>
      <c r="G12">
        <v>4.3</v>
      </c>
      <c r="H12" s="5">
        <f>(ModA_Grism0!H11+ModA_Grism90!H11)/2</f>
        <v>1631.31</v>
      </c>
      <c r="I12" s="5">
        <f>(ModA_Grism0!I11+ModA_Grism90!I11)/2</f>
        <v>9.57</v>
      </c>
      <c r="J12" s="4">
        <f>(ModA_Grism0!J11+ModA_Grism90!J11)/2</f>
        <v>4.6999999999999995E-21</v>
      </c>
      <c r="K12" s="5">
        <f>-2.5 *LOG10( ( 10^(-ModA_Grism0!K11 / 2.5) + 10^(-ModA_Grism90!K11 / 2.5) ) / 2)</f>
        <v>3.1449884871152287</v>
      </c>
      <c r="L12" s="5">
        <f>-2.5 *LOG10( ( 10^(-ModA_Grism0!L11 / 2.5) + 10^(-ModA_Grism90!L11 / 2.5) ) / 2)</f>
        <v>3.4699539489492226</v>
      </c>
      <c r="N12">
        <v>4.3</v>
      </c>
      <c r="O12" s="5">
        <f>(ModB_Grism0!H11+ModB_Grism90!H11)/2</f>
        <v>1646.19</v>
      </c>
      <c r="P12" s="5">
        <f>(ModB_Grism0!I11+ModB_Grism90!I11)/2</f>
        <v>11.245000000000001</v>
      </c>
      <c r="Q12" s="4">
        <f>(ModB_Grism0!J11+ModB_Grism90!J11)/2</f>
        <v>5.4749999999999997E-21</v>
      </c>
      <c r="R12" s="5">
        <f>-2.5 *LOG10( ( 10^(-ModB_Grism0!K11 / 2.5) + 10^(-ModB_Grism90!K11 / 2.5) ) / 2)</f>
        <v>2.8999539489492232</v>
      </c>
      <c r="S12" s="5">
        <f>-2.5 *LOG10( ( 10^(-ModB_Grism0!L11 / 2.5) + 10^(-ModB_Grism90!L11 / 2.5) ) / 2)</f>
        <v>3.2299539489492228</v>
      </c>
    </row>
    <row r="13" spans="1:19" x14ac:dyDescent="0.2">
      <c r="A13" s="1">
        <v>3.1</v>
      </c>
      <c r="B13" s="2">
        <f>(ModA_Grism0!B13+ModA_Grism90!B13+ModB_Grism0!B13+ModB_Grism90!B13)/4</f>
        <v>2.2364999999999999</v>
      </c>
      <c r="C13" s="2">
        <f>(ModA_Grism0!C13+ModA_Grism90!C13+ModB_Grism0!C13+ModB_Grism90!C13)/4</f>
        <v>1.7999999999999998</v>
      </c>
      <c r="D13" s="2">
        <f>(ModA_Grism0!D13+ModA_Grism90!D13+ModB_Grism0!D13+ModB_Grism90!D13)/4</f>
        <v>1392.4527499999999</v>
      </c>
      <c r="E13" s="2">
        <f>(ModA_Grism0!E13+ModA_Grism90!E13+ModB_Grism0!E13+ModB_Grism90!E13)/4</f>
        <v>1730.0349999999999</v>
      </c>
      <c r="G13">
        <v>4.5</v>
      </c>
      <c r="H13" s="5">
        <f>(ModA_Grism0!H12+ModA_Grism90!H12)/2</f>
        <v>1648.8049999999998</v>
      </c>
      <c r="I13" s="5">
        <f>(ModA_Grism0!I12+ModA_Grism90!I12)/2</f>
        <v>11.155000000000001</v>
      </c>
      <c r="J13" s="4">
        <f>(ModA_Grism0!J12+ModA_Grism90!J12)/2</f>
        <v>5.2700000000000003E-21</v>
      </c>
      <c r="K13" s="5">
        <f>-2.5 *LOG10( ( 10^(-ModA_Grism0!K12 / 2.5) + 10^(-ModA_Grism90!K12 / 2.5) ) / 2)</f>
        <v>2.8749884871152287</v>
      </c>
      <c r="L13" s="5">
        <f>-2.5 *LOG10( ( 10^(-ModA_Grism0!L12 / 2.5) + 10^(-ModA_Grism90!L12 / 2.5) ) / 2)</f>
        <v>3.0699539489492227</v>
      </c>
      <c r="N13">
        <v>4.5</v>
      </c>
      <c r="O13" s="5">
        <f>(ModB_Grism0!H12+ModB_Grism90!H12)/2</f>
        <v>1663.8449999999998</v>
      </c>
      <c r="P13" s="5">
        <f>(ModB_Grism0!I12+ModB_Grism90!I12)/2</f>
        <v>12.7</v>
      </c>
      <c r="Q13" s="4">
        <f>(ModB_Grism0!J12+ModB_Grism90!J12)/2</f>
        <v>5.9450000000000001E-21</v>
      </c>
      <c r="R13" s="5">
        <f>-2.5 *LOG10( ( 10^(-ModB_Grism0!K12 / 2.5) + 10^(-ModB_Grism90!K12 / 2.5) ) / 2)</f>
        <v>2.659953948949223</v>
      </c>
      <c r="S13" s="5">
        <f>-2.5 *LOG10( ( 10^(-ModB_Grism0!L12 / 2.5) + 10^(-ModB_Grism90!L12 / 2.5) ) / 2)</f>
        <v>2.8599539489492232</v>
      </c>
    </row>
    <row r="14" spans="1:19" x14ac:dyDescent="0.2">
      <c r="A14" s="1">
        <v>3.2</v>
      </c>
      <c r="B14" s="2">
        <f>(ModA_Grism0!B14+ModA_Grism90!B14+ModB_Grism0!B14+ModB_Grism90!B14)/4</f>
        <v>2.258</v>
      </c>
      <c r="C14" s="2">
        <f>(ModA_Grism0!C14+ModA_Grism90!C14+ModB_Grism0!C14+ModB_Grism90!C14)/4</f>
        <v>1.857</v>
      </c>
      <c r="D14" s="2">
        <f>(ModA_Grism0!D14+ModA_Grism90!D14+ModB_Grism0!D14+ModB_Grism90!D14)/4</f>
        <v>1423.48675</v>
      </c>
      <c r="E14" s="2">
        <f>(ModA_Grism0!E14+ModA_Grism90!E14+ModB_Grism0!E14+ModB_Grism90!E14)/4</f>
        <v>1730.93425</v>
      </c>
      <c r="G14">
        <v>4.7</v>
      </c>
      <c r="H14" s="5">
        <f>(ModA_Grism0!H13+ModA_Grism90!H13)/2</f>
        <v>1661.155</v>
      </c>
      <c r="I14" s="5">
        <f>(ModA_Grism0!I13+ModA_Grism90!I13)/2</f>
        <v>14.100000000000001</v>
      </c>
      <c r="J14" s="4">
        <f>(ModA_Grism0!J13+ModA_Grism90!J13)/2</f>
        <v>6.4450000000000001E-21</v>
      </c>
      <c r="K14" s="5">
        <f>-2.5 *LOG10( ( 10^(-ModA_Grism0!K13 / 2.5) + 10^(-ModA_Grism90!K13 / 2.5) ) / 2)</f>
        <v>2.4699539489492226</v>
      </c>
      <c r="L14" s="5">
        <f>-2.5 *LOG10( ( 10^(-ModA_Grism0!L13 / 2.5) + 10^(-ModA_Grism90!L13 / 2.5) ) / 2)</f>
        <v>2.719953948949223</v>
      </c>
      <c r="N14">
        <v>4.7</v>
      </c>
      <c r="O14" s="5">
        <f>(ModB_Grism0!H13+ModB_Grism90!H13)/2</f>
        <v>1676.31</v>
      </c>
      <c r="P14" s="5">
        <f>(ModB_Grism0!I13+ModB_Grism90!I13)/2</f>
        <v>15.175000000000001</v>
      </c>
      <c r="Q14" s="4">
        <f>(ModB_Grism0!J13+ModB_Grism90!J13)/2</f>
        <v>6.8749999999999995E-21</v>
      </c>
      <c r="R14" s="5">
        <f>-2.5 *LOG10( ( 10^(-ModB_Grism0!K13 / 2.5) + 10^(-ModB_Grism90!K13 / 2.5) ) / 2)</f>
        <v>2.3148963869668271</v>
      </c>
      <c r="S14" s="5">
        <f>-2.5 *LOG10( ( 10^(-ModB_Grism0!L13 / 2.5) + 10^(-ModB_Grism90!L13 / 2.5) ) / 2)</f>
        <v>2.5648963869668275</v>
      </c>
    </row>
    <row r="15" spans="1:19" x14ac:dyDescent="0.2">
      <c r="A15" s="1">
        <v>3.3</v>
      </c>
      <c r="B15" s="2">
        <f>(ModA_Grism0!B15+ModA_Grism90!B15+ModB_Grism0!B15+ModB_Grism90!B15)/4</f>
        <v>2.282</v>
      </c>
      <c r="C15" s="2">
        <f>(ModA_Grism0!C15+ModA_Grism90!C15+ModB_Grism0!C15+ModB_Grism90!C15)/4</f>
        <v>1.9139999999999999</v>
      </c>
      <c r="D15" s="2">
        <f>(ModA_Grism0!D15+ModA_Grism90!D15+ModB_Grism0!D15+ModB_Grism90!D15)/4</f>
        <v>1452.5115000000001</v>
      </c>
      <c r="E15" s="2">
        <f>(ModA_Grism0!E15+ModA_Grism90!E15+ModB_Grism0!E15+ModB_Grism90!E15)/4</f>
        <v>1731.7482500000001</v>
      </c>
      <c r="G15">
        <v>4.9000000000000004</v>
      </c>
      <c r="H15" s="5">
        <f>(ModA_Grism0!H14+ModA_Grism90!H14)/2</f>
        <v>1668.9850000000001</v>
      </c>
      <c r="I15" s="5">
        <f>(ModA_Grism0!I14+ModA_Grism90!I14)/2</f>
        <v>18.64</v>
      </c>
      <c r="J15" s="4">
        <f>(ModA_Grism0!J14+ModA_Grism90!J14)/2</f>
        <v>8.285E-21</v>
      </c>
      <c r="K15" s="5">
        <f>-2.5 *LOG10( ( 10^(-ModA_Grism0!K14 / 2.5) + 10^(-ModA_Grism90!K14 / 2.5) ) / 2)</f>
        <v>2.1099539489492227</v>
      </c>
      <c r="L15" s="5">
        <f>-2.5 *LOG10( ( 10^(-ModA_Grism0!L14 / 2.5) + 10^(-ModA_Grism90!L14 / 2.5) ) / 2)</f>
        <v>2.3299539489492229</v>
      </c>
      <c r="N15">
        <v>4.9000000000000004</v>
      </c>
      <c r="O15" s="5">
        <f>(ModB_Grism0!H14+ModB_Grism90!H14)/2</f>
        <v>1684.21</v>
      </c>
      <c r="P15" s="5">
        <f>(ModB_Grism0!I14+ModB_Grism90!I14)/2</f>
        <v>18.39</v>
      </c>
      <c r="Q15" s="4">
        <f>(ModB_Grism0!J14+ModB_Grism90!J14)/2</f>
        <v>8.0999999999999996E-21</v>
      </c>
      <c r="R15" s="5">
        <f>-2.5 *LOG10( ( 10^(-ModB_Grism0!K14 / 2.5) + 10^(-ModB_Grism90!K14 / 2.5) ) / 2)</f>
        <v>2.0448963869668271</v>
      </c>
      <c r="S15" s="5">
        <f>-2.5 *LOG10( ( 10^(-ModB_Grism0!L14 / 2.5) + 10^(-ModB_Grism90!L14 / 2.5) ) / 2)</f>
        <v>2.2699539489492224</v>
      </c>
    </row>
    <row r="16" spans="1:19" x14ac:dyDescent="0.2">
      <c r="A16" s="1">
        <v>3.4</v>
      </c>
      <c r="B16" s="2">
        <f>(ModA_Grism0!B16+ModA_Grism90!B16+ModB_Grism0!B16+ModB_Grism90!B16)/4</f>
        <v>2.3079999999999998</v>
      </c>
      <c r="C16" s="2">
        <f>(ModA_Grism0!C16+ModA_Grism90!C16+ModB_Grism0!C16+ModB_Grism90!C16)/4</f>
        <v>1.9710000000000001</v>
      </c>
      <c r="D16" s="2">
        <f>(ModA_Grism0!D16+ModA_Grism90!D16+ModB_Grism0!D16+ModB_Grism90!D16)/4</f>
        <v>1479.5320000000002</v>
      </c>
      <c r="E16" s="2">
        <f>(ModA_Grism0!E16+ModA_Grism90!E16+ModB_Grism0!E16+ModB_Grism90!E16)/4</f>
        <v>1732.48675</v>
      </c>
    </row>
    <row r="17" spans="1:5" x14ac:dyDescent="0.2">
      <c r="A17" s="1">
        <v>3.5</v>
      </c>
      <c r="B17" s="2">
        <f>(ModA_Grism0!B17+ModA_Grism90!B17+ModB_Grism0!B17+ModB_Grism90!B17)/4</f>
        <v>2.3365</v>
      </c>
      <c r="C17" s="2">
        <f>(ModA_Grism0!C17+ModA_Grism90!C17+ModB_Grism0!C17+ModB_Grism90!C17)/4</f>
        <v>2.0285000000000002</v>
      </c>
      <c r="D17" s="2">
        <f>(ModA_Grism0!D17+ModA_Grism90!D17+ModB_Grism0!D17+ModB_Grism90!D17)/4</f>
        <v>1504.56575</v>
      </c>
      <c r="E17" s="2">
        <f>(ModA_Grism0!E17+ModA_Grism90!E17+ModB_Grism0!E17+ModB_Grism90!E17)/4</f>
        <v>1733.15825</v>
      </c>
    </row>
    <row r="18" spans="1:5" x14ac:dyDescent="0.2">
      <c r="A18" s="1">
        <v>3.6</v>
      </c>
      <c r="B18" s="2">
        <f>(ModA_Grism0!B18+ModA_Grism90!B18+ModB_Grism0!B18+ModB_Grism90!B18)/4</f>
        <v>2.367</v>
      </c>
      <c r="C18" s="2">
        <f>(ModA_Grism0!C18+ModA_Grism90!C18+ModB_Grism0!C18+ModB_Grism90!C18)/4</f>
        <v>2.0855000000000001</v>
      </c>
      <c r="D18" s="2">
        <f>(ModA_Grism0!D18+ModA_Grism90!D18+ModB_Grism0!D18+ModB_Grism90!D18)/4</f>
        <v>1527.643</v>
      </c>
      <c r="E18" s="2">
        <f>(ModA_Grism0!E18+ModA_Grism90!E18+ModB_Grism0!E18+ModB_Grism90!E18)/4</f>
        <v>1733.771</v>
      </c>
    </row>
    <row r="19" spans="1:5" x14ac:dyDescent="0.2">
      <c r="A19" s="1">
        <v>3.7</v>
      </c>
      <c r="B19" s="2">
        <f>(ModA_Grism0!B19+ModA_Grism90!B19+ModB_Grism0!B19+ModB_Grism90!B19)/4</f>
        <v>2.3994999999999997</v>
      </c>
      <c r="C19" s="2">
        <f>(ModA_Grism0!C19+ModA_Grism90!C19+ModB_Grism0!C19+ModB_Grism90!C19)/4</f>
        <v>2.1429999999999998</v>
      </c>
      <c r="D19" s="2">
        <f>(ModA_Grism0!D19+ModA_Grism90!D19+ModB_Grism0!D19+ModB_Grism90!D19)/4</f>
        <v>1548.8032499999999</v>
      </c>
      <c r="E19" s="2">
        <f>(ModA_Grism0!E19+ModA_Grism90!E19+ModB_Grism0!E19+ModB_Grism90!E19)/4</f>
        <v>1734.3310000000001</v>
      </c>
    </row>
    <row r="20" spans="1:5" x14ac:dyDescent="0.2">
      <c r="A20" s="1">
        <v>3.8</v>
      </c>
      <c r="B20" s="2">
        <f>(ModA_Grism0!B20+ModA_Grism90!B20+ModB_Grism0!B20+ModB_Grism90!B20)/4</f>
        <v>2.4340000000000002</v>
      </c>
      <c r="C20" s="2">
        <f>(ModA_Grism0!C20+ModA_Grism90!C20+ModB_Grism0!C20+ModB_Grism90!C20)/4</f>
        <v>2.2004999999999999</v>
      </c>
      <c r="D20" s="2">
        <f>(ModA_Grism0!D20+ModA_Grism90!D20+ModB_Grism0!D20+ModB_Grism90!D20)/4</f>
        <v>1568.096</v>
      </c>
      <c r="E20" s="2">
        <f>(ModA_Grism0!E20+ModA_Grism90!E20+ModB_Grism0!E20+ModB_Grism90!E20)/4</f>
        <v>1734.84475</v>
      </c>
    </row>
    <row r="21" spans="1:5" x14ac:dyDescent="0.2">
      <c r="A21" s="1">
        <v>3.9</v>
      </c>
      <c r="B21" s="2">
        <f>(ModA_Grism0!B21+ModA_Grism90!B21+ModB_Grism0!B21+ModB_Grism90!B21)/4</f>
        <v>2.4705000000000004</v>
      </c>
      <c r="C21" s="2">
        <f>(ModA_Grism0!C21+ModA_Grism90!C21+ModB_Grism0!C21+ModB_Grism90!C21)/4</f>
        <v>2.2575000000000003</v>
      </c>
      <c r="D21" s="2">
        <f>(ModA_Grism0!D21+ModA_Grism90!D21+ModB_Grism0!D21+ModB_Grism90!D21)/4</f>
        <v>1585.5784999999998</v>
      </c>
      <c r="E21" s="2">
        <f>(ModA_Grism0!E21+ModA_Grism90!E21+ModB_Grism0!E21+ModB_Grism90!E21)/4</f>
        <v>1735.3172500000001</v>
      </c>
    </row>
    <row r="22" spans="1:5" x14ac:dyDescent="0.2">
      <c r="A22" s="1">
        <v>4</v>
      </c>
      <c r="B22" s="2">
        <f>(ModA_Grism0!B22+ModA_Grism90!B22+ModB_Grism0!B22+ModB_Grism90!B22)/4</f>
        <v>2.5089999999999999</v>
      </c>
      <c r="C22" s="2">
        <f>(ModA_Grism0!C22+ModA_Grism90!C22+ModB_Grism0!C22+ModB_Grism90!C22)/4</f>
        <v>2.3149999999999999</v>
      </c>
      <c r="D22" s="2">
        <f>(ModA_Grism0!D22+ModA_Grism90!D22+ModB_Grism0!D22+ModB_Grism90!D22)/4</f>
        <v>1601.31475</v>
      </c>
      <c r="E22" s="2">
        <f>(ModA_Grism0!E22+ModA_Grism90!E22+ModB_Grism0!E22+ModB_Grism90!E22)/4</f>
        <v>1735.7535</v>
      </c>
    </row>
    <row r="23" spans="1:5" x14ac:dyDescent="0.2">
      <c r="A23" s="1">
        <v>4.0999999999999996</v>
      </c>
      <c r="B23" s="2">
        <f>(ModA_Grism0!B23+ModA_Grism90!B23+ModB_Grism0!B23+ModB_Grism90!B23)/4</f>
        <v>2.5489999999999999</v>
      </c>
      <c r="C23" s="2">
        <f>(ModA_Grism0!C23+ModA_Grism90!C23+ModB_Grism0!C23+ModB_Grism90!C23)/4</f>
        <v>2.3725000000000001</v>
      </c>
      <c r="D23" s="2">
        <f>(ModA_Grism0!D23+ModA_Grism90!D23+ModB_Grism0!D23+ModB_Grism90!D23)/4</f>
        <v>1615.37275</v>
      </c>
      <c r="E23" s="2">
        <f>(ModA_Grism0!E23+ModA_Grism90!E23+ModB_Grism0!E23+ModB_Grism90!E23)/4</f>
        <v>1736.1582500000002</v>
      </c>
    </row>
    <row r="24" spans="1:5" x14ac:dyDescent="0.2">
      <c r="A24" s="1">
        <v>4.2</v>
      </c>
      <c r="B24" s="2">
        <f>(ModA_Grism0!B24+ModA_Grism90!B24+ModB_Grism0!B24+ModB_Grism90!B24)/4</f>
        <v>2.5914999999999999</v>
      </c>
      <c r="C24" s="2">
        <f>(ModA_Grism0!C24+ModA_Grism90!C24+ModB_Grism0!C24+ModB_Grism90!C24)/4</f>
        <v>2.4290000000000003</v>
      </c>
      <c r="D24" s="2">
        <f>(ModA_Grism0!D24+ModA_Grism90!D24+ModB_Grism0!D24+ModB_Grism90!D24)/4</f>
        <v>1627.826</v>
      </c>
      <c r="E24" s="2">
        <f>(ModA_Grism0!E24+ModA_Grism90!E24+ModB_Grism0!E24+ModB_Grism90!E24)/4</f>
        <v>1736.5352499999999</v>
      </c>
    </row>
    <row r="25" spans="1:5" x14ac:dyDescent="0.2">
      <c r="A25" s="1">
        <v>4.3</v>
      </c>
      <c r="B25" s="2">
        <f>(ModA_Grism0!B25+ModA_Grism90!B25+ModB_Grism0!B25+ModB_Grism90!B25)/4</f>
        <v>2.6355</v>
      </c>
      <c r="C25" s="2">
        <f>(ModA_Grism0!C25+ModA_Grism90!C25+ModB_Grism0!C25+ModB_Grism90!C25)/4</f>
        <v>2.4864999999999999</v>
      </c>
      <c r="D25" s="2">
        <f>(ModA_Grism0!D25+ModA_Grism90!D25+ModB_Grism0!D25+ModB_Grism90!D25)/4</f>
        <v>1638.75</v>
      </c>
      <c r="E25" s="2">
        <f>(ModA_Grism0!E25+ModA_Grism90!E25+ModB_Grism0!E25+ModB_Grism90!E25)/4</f>
        <v>1736.8885</v>
      </c>
    </row>
    <row r="26" spans="1:5" x14ac:dyDescent="0.2">
      <c r="A26" s="1">
        <v>4.4000000000000004</v>
      </c>
      <c r="B26" s="2">
        <f>(ModA_Grism0!B26+ModA_Grism90!B26+ModB_Grism0!B26+ModB_Grism90!B26)/4</f>
        <v>2.681</v>
      </c>
      <c r="C26" s="2">
        <f>(ModA_Grism0!C26+ModA_Grism90!C26+ModB_Grism0!C26+ModB_Grism90!C26)/4</f>
        <v>2.544</v>
      </c>
      <c r="D26" s="2">
        <f>(ModA_Grism0!D26+ModA_Grism90!D26+ModB_Grism0!D26+ModB_Grism90!D26)/4</f>
        <v>1648.22325</v>
      </c>
      <c r="E26" s="2">
        <f>(ModA_Grism0!E26+ModA_Grism90!E26+ModB_Grism0!E26+ModB_Grism90!E26)/4</f>
        <v>1737.2212500000001</v>
      </c>
    </row>
    <row r="27" spans="1:5" x14ac:dyDescent="0.2">
      <c r="A27" s="1">
        <v>4.5</v>
      </c>
      <c r="B27" s="2">
        <f>(ModA_Grism0!B27+ModA_Grism90!B27+ModB_Grism0!B27+ModB_Grism90!B27)/4</f>
        <v>2.7284999999999995</v>
      </c>
      <c r="C27" s="2">
        <f>(ModA_Grism0!C27+ModA_Grism90!C27+ModB_Grism0!C27+ModB_Grism90!C27)/4</f>
        <v>2.601</v>
      </c>
      <c r="D27" s="2">
        <f>(ModA_Grism0!D27+ModA_Grism90!D27+ModB_Grism0!D27+ModB_Grism90!D27)/4</f>
        <v>1656.3252499999999</v>
      </c>
      <c r="E27" s="2">
        <f>(ModA_Grism0!E27+ModA_Grism90!E27+ModB_Grism0!E27+ModB_Grism90!E27)/4</f>
        <v>1737.5362500000001</v>
      </c>
    </row>
    <row r="28" spans="1:5" x14ac:dyDescent="0.2">
      <c r="A28" s="1">
        <v>4.5999999999999996</v>
      </c>
      <c r="B28" s="2">
        <f>(ModA_Grism0!B28+ModA_Grism90!B28+ModB_Grism0!B28+ModB_Grism90!B28)/4</f>
        <v>2.778</v>
      </c>
      <c r="C28" s="2">
        <f>(ModA_Grism0!C28+ModA_Grism90!C28+ModB_Grism0!C28+ModB_Grism90!C28)/4</f>
        <v>2.6585000000000001</v>
      </c>
      <c r="D28" s="2">
        <f>(ModA_Grism0!D28+ModA_Grism90!D28+ModB_Grism0!D28+ModB_Grism90!D28)/4</f>
        <v>1663.1347500000002</v>
      </c>
      <c r="E28" s="2">
        <f>(ModA_Grism0!E28+ModA_Grism90!E28+ModB_Grism0!E28+ModB_Grism90!E28)/4</f>
        <v>1737.8364999999999</v>
      </c>
    </row>
    <row r="29" spans="1:5" x14ac:dyDescent="0.2">
      <c r="A29" s="1">
        <v>4.7</v>
      </c>
      <c r="B29" s="2">
        <f>(ModA_Grism0!B29+ModA_Grism90!B29+ModB_Grism0!B29+ModB_Grism90!B29)/4</f>
        <v>2.8289999999999997</v>
      </c>
      <c r="C29" s="2">
        <f>(ModA_Grism0!C29+ModA_Grism90!C29+ModB_Grism0!C29+ModB_Grism90!C29)/4</f>
        <v>2.7160000000000002</v>
      </c>
      <c r="D29" s="2">
        <f>(ModA_Grism0!D29+ModA_Grism90!D29+ModB_Grism0!D29+ModB_Grism90!D29)/4</f>
        <v>1668.73125</v>
      </c>
      <c r="E29" s="2">
        <f>(ModA_Grism0!E29+ModA_Grism90!E29+ModB_Grism0!E29+ModB_Grism90!E29)/4</f>
        <v>1738.1245000000001</v>
      </c>
    </row>
    <row r="30" spans="1:5" x14ac:dyDescent="0.2">
      <c r="A30" s="1">
        <v>4.8</v>
      </c>
      <c r="B30" s="2">
        <f>(ModA_Grism0!B30+ModA_Grism90!B30+ModB_Grism0!B30+ModB_Grism90!B30)/4</f>
        <v>2.8815</v>
      </c>
      <c r="C30" s="2">
        <f>(ModA_Grism0!C30+ModA_Grism90!C30+ModB_Grism0!C30+ModB_Grism90!C30)/4</f>
        <v>2.7735000000000003</v>
      </c>
      <c r="D30" s="2">
        <f>(ModA_Grism0!D30+ModA_Grism90!D30+ModB_Grism0!D30+ModB_Grism90!D30)/4</f>
        <v>1673.1932499999998</v>
      </c>
      <c r="E30" s="2">
        <f>(ModA_Grism0!E30+ModA_Grism90!E30+ModB_Grism0!E30+ModB_Grism90!E30)/4</f>
        <v>1738.40275</v>
      </c>
    </row>
    <row r="31" spans="1:5" x14ac:dyDescent="0.2">
      <c r="A31" s="1">
        <v>4.9000000000000004</v>
      </c>
      <c r="B31" s="2">
        <f>(ModA_Grism0!B31+ModA_Grism90!B31+ModB_Grism0!B31+ModB_Grism90!B31)/4</f>
        <v>2.9355000000000002</v>
      </c>
      <c r="C31" s="2">
        <f>(ModA_Grism0!C31+ModA_Grism90!C31+ModB_Grism0!C31+ModB_Grism90!C31)/4</f>
        <v>2.8304999999999998</v>
      </c>
      <c r="D31" s="2">
        <f>(ModA_Grism0!D31+ModA_Grism90!D31+ModB_Grism0!D31+ModB_Grism90!D31)/4</f>
        <v>1676.5975000000001</v>
      </c>
      <c r="E31" s="2">
        <f>(ModA_Grism0!E31+ModA_Grism90!E31+ModB_Grism0!E31+ModB_Grism90!E31)/4</f>
        <v>1738.6729999999998</v>
      </c>
    </row>
    <row r="32" spans="1:5" x14ac:dyDescent="0.2">
      <c r="A32" s="1">
        <v>5</v>
      </c>
      <c r="B32" s="2">
        <f>(ModA_Grism0!B32+ModA_Grism90!B32+ModB_Grism0!B32+ModB_Grism90!B32)/4</f>
        <v>2.9910000000000001</v>
      </c>
      <c r="C32" s="2">
        <f>(ModA_Grism0!C32+ModA_Grism90!C32+ModB_Grism0!C32+ModB_Grism90!C32)/4</f>
        <v>2.8879999999999999</v>
      </c>
      <c r="D32" s="2">
        <f>(ModA_Grism0!D32+ModA_Grism90!D32+ModB_Grism0!D32+ModB_Grism90!D32)/4</f>
        <v>1679.0187500000002</v>
      </c>
      <c r="E32" s="2">
        <f>(ModA_Grism0!E32+ModA_Grism90!E32+ModB_Grism0!E32+ModB_Grism90!E32)/4</f>
        <v>1738.9377499999998</v>
      </c>
    </row>
    <row r="33" spans="1:5" x14ac:dyDescent="0.2">
      <c r="A33" s="1">
        <v>5.0999999999999996</v>
      </c>
      <c r="B33" s="2">
        <f>(ModA_Grism0!B33+ModA_Grism90!B33+ModB_Grism0!B33+ModB_Grism90!B33)/4</f>
        <v>3.048</v>
      </c>
      <c r="C33" s="2">
        <f>(ModA_Grism0!C33+ModA_Grism90!C33+ModB_Grism0!C33+ModB_Grism90!C33)/4</f>
        <v>2.9455</v>
      </c>
      <c r="D33" s="2">
        <f>(ModA_Grism0!D33+ModA_Grism90!D33+ModB_Grism0!D33+ModB_Grism90!D33)/4</f>
        <v>1680.5297500000001</v>
      </c>
      <c r="E33" s="2">
        <f>(ModA_Grism0!E33+ModA_Grism90!E33+ModB_Grism0!E33+ModB_Grism90!E33)/4</f>
        <v>1739.1985</v>
      </c>
    </row>
    <row r="34" spans="1:5" x14ac:dyDescent="0.2">
      <c r="A34" s="1">
        <v>5.2</v>
      </c>
      <c r="B34" s="2">
        <f>(ModA_Grism0!B34+ModA_Grism90!B34+ModB_Grism0!B34+ModB_Grism90!B34)/4</f>
        <v>3.1070000000000002</v>
      </c>
      <c r="C34" s="2">
        <f>(ModA_Grism0!C34+ModA_Grism90!C34+ModB_Grism0!C34+ModB_Grism90!C34)/4</f>
        <v>3.0030000000000001</v>
      </c>
      <c r="D34" s="2">
        <f>(ModA_Grism0!D34+ModA_Grism90!D34+ModB_Grism0!D34+ModB_Grism90!D34)/4</f>
        <v>1681.2012500000001</v>
      </c>
      <c r="E34" s="2">
        <f>(ModA_Grism0!E34+ModA_Grism90!E34+ModB_Grism0!E34+ModB_Grism90!E34)/4</f>
        <v>1739.4572499999999</v>
      </c>
    </row>
    <row r="35" spans="1:5" x14ac:dyDescent="0.2">
      <c r="A35" s="1">
        <v>5.3</v>
      </c>
      <c r="B35" s="2">
        <f>(ModA_Grism0!B35+ModA_Grism90!B35+ModB_Grism0!B35+ModB_Grism90!B35)/4</f>
        <v>3.1669999999999998</v>
      </c>
      <c r="C35" s="2">
        <f>(ModA_Grism0!C35+ModA_Grism90!C35+ModB_Grism0!C35+ModB_Grism90!C35)/4</f>
        <v>3.06</v>
      </c>
      <c r="D35" s="2">
        <f>(ModA_Grism0!D35+ModA_Grism90!D35+ModB_Grism0!D35+ModB_Grism90!D35)/4</f>
        <v>1681.1009999999999</v>
      </c>
      <c r="E35" s="2">
        <f>(ModA_Grism0!E35+ModA_Grism90!E35+ModB_Grism0!E35+ModB_Grism90!E35)/4</f>
        <v>1739.7149999999999</v>
      </c>
    </row>
    <row r="36" spans="1:5" x14ac:dyDescent="0.2">
      <c r="A36" s="1">
        <v>5.4</v>
      </c>
      <c r="B36" s="2">
        <f>(ModA_Grism0!B36+ModA_Grism90!B36+ModB_Grism0!B36+ModB_Grism90!B36)/4</f>
        <v>3.2279999999999998</v>
      </c>
      <c r="C36" s="2">
        <f>(ModA_Grism0!C36+ModA_Grism90!C36+ModB_Grism0!C36+ModB_Grism90!C36)/4</f>
        <v>3.1175000000000002</v>
      </c>
      <c r="D36" s="2">
        <f>(ModA_Grism0!D36+ModA_Grism90!D36+ModB_Grism0!D36+ModB_Grism90!D36)/4</f>
        <v>1680.2930000000001</v>
      </c>
      <c r="E36" s="2">
        <f>(ModA_Grism0!E36+ModA_Grism90!E36+ModB_Grism0!E36+ModB_Grism90!E36)/4</f>
        <v>1739.9737500000001</v>
      </c>
    </row>
    <row r="37" spans="1:5" x14ac:dyDescent="0.2">
      <c r="A37" s="1">
        <v>5.5</v>
      </c>
      <c r="B37" s="2">
        <f>(ModA_Grism0!B37+ModA_Grism90!B37+ModB_Grism0!B37+ModB_Grism90!B37)/4</f>
        <v>3.2909999999999999</v>
      </c>
      <c r="C37" s="2">
        <f>(ModA_Grism0!C37+ModA_Grism90!C37+ModB_Grism0!C37+ModB_Grism90!C37)/4</f>
        <v>3.1745000000000001</v>
      </c>
      <c r="D37" s="2">
        <f>(ModA_Grism0!D37+ModA_Grism90!D37+ModB_Grism0!D37+ModB_Grism90!D37)/4</f>
        <v>1678.84</v>
      </c>
      <c r="E37" s="2">
        <f>(ModA_Grism0!E37+ModA_Grism90!E37+ModB_Grism0!E37+ModB_Grism90!E37)/4</f>
        <v>1740.2345</v>
      </c>
    </row>
    <row r="38" spans="1:5" x14ac:dyDescent="0.2">
      <c r="A38" s="1">
        <v>5.6</v>
      </c>
      <c r="B38" s="2">
        <f>(ModA_Grism0!B38+ModA_Grism90!B38+ModB_Grism0!B38+ModB_Grism90!B38)/4</f>
        <v>3.355</v>
      </c>
      <c r="C38" s="2">
        <f>(ModA_Grism0!C38+ModA_Grism90!C38+ModB_Grism0!C38+ModB_Grism90!C38)/4</f>
        <v>3.2315</v>
      </c>
      <c r="D38" s="2">
        <f>(ModA_Grism0!D38+ModA_Grism90!D38+ModB_Grism0!D38+ModB_Grism90!D38)/4</f>
        <v>1676.8009999999999</v>
      </c>
      <c r="E38" s="2">
        <f>(ModA_Grism0!E38+ModA_Grism90!E38+ModB_Grism0!E38+ModB_Grism90!E38)/4</f>
        <v>1740.4984999999999</v>
      </c>
    </row>
    <row r="39" spans="1:5" x14ac:dyDescent="0.2">
      <c r="A39" s="1">
        <v>5.7</v>
      </c>
      <c r="B39" s="2">
        <f>(ModA_Grism0!B39+ModA_Grism90!B39+ModB_Grism0!B39+ModB_Grism90!B39)/4</f>
        <v>3.42</v>
      </c>
      <c r="C39" s="2">
        <f>(ModA_Grism0!C39+ModA_Grism90!C39+ModB_Grism0!C39+ModB_Grism90!C39)/4</f>
        <v>3.2889999999999997</v>
      </c>
      <c r="D39" s="2">
        <f>(ModA_Grism0!D39+ModA_Grism90!D39+ModB_Grism0!D39+ModB_Grism90!D39)/4</f>
        <v>1674.2315000000001</v>
      </c>
      <c r="E39" s="2">
        <f>(ModA_Grism0!E39+ModA_Grism90!E39+ModB_Grism0!E39+ModB_Grism90!E39)/4</f>
        <v>1740.7672500000001</v>
      </c>
    </row>
    <row r="40" spans="1:5" x14ac:dyDescent="0.2">
      <c r="A40" s="1">
        <v>5.8</v>
      </c>
      <c r="B40" s="2">
        <f>(ModA_Grism0!B40+ModA_Grism90!B40+ModB_Grism0!B40+ModB_Grism90!B40)/4</f>
        <v>3.4864999999999999</v>
      </c>
      <c r="C40" s="2">
        <f>(ModA_Grism0!C40+ModA_Grism90!C40+ModB_Grism0!C40+ModB_Grism90!C40)/4</f>
        <v>3.3460000000000001</v>
      </c>
      <c r="D40" s="2">
        <f>(ModA_Grism0!D40+ModA_Grism90!D40+ModB_Grism0!D40+ModB_Grism90!D40)/4</f>
        <v>1671.18525</v>
      </c>
      <c r="E40" s="2">
        <f>(ModA_Grism0!E40+ModA_Grism90!E40+ModB_Grism0!E40+ModB_Grism90!E40)/4</f>
        <v>1741.0415</v>
      </c>
    </row>
    <row r="41" spans="1:5" x14ac:dyDescent="0.2">
      <c r="A41" s="1">
        <v>5.9</v>
      </c>
      <c r="B41" s="2">
        <f>(ModA_Grism0!B41+ModA_Grism90!B41+ModB_Grism0!B41+ModB_Grism90!B41)/4</f>
        <v>3.5540000000000003</v>
      </c>
      <c r="C41" s="2">
        <f>(ModA_Grism0!C41+ModA_Grism90!C41+ModB_Grism0!C41+ModB_Grism90!C41)/4</f>
        <v>3.4035000000000002</v>
      </c>
      <c r="D41" s="2">
        <f>(ModA_Grism0!D41+ModA_Grism90!D41+ModB_Grism0!D41+ModB_Grism90!D41)/4</f>
        <v>1667.7117500000002</v>
      </c>
      <c r="E41" s="2">
        <f>(ModA_Grism0!E41+ModA_Grism90!E41+ModB_Grism0!E41+ModB_Grism90!E41)/4</f>
        <v>1741.32275</v>
      </c>
    </row>
    <row r="42" spans="1:5" x14ac:dyDescent="0.2">
      <c r="A42" s="1">
        <v>6</v>
      </c>
      <c r="B42" s="2">
        <f>(ModA_Grism0!B42+ModA_Grism90!B42+ModB_Grism0!B42+ModB_Grism90!B42)/4</f>
        <v>3.6230000000000002</v>
      </c>
      <c r="C42" s="2">
        <f>(ModA_Grism0!C42+ModA_Grism90!C42+ModB_Grism0!C42+ModB_Grism90!C42)/4</f>
        <v>3.4605000000000006</v>
      </c>
      <c r="D42" s="2">
        <f>(ModA_Grism0!D42+ModA_Grism90!D42+ModB_Grism0!D42+ModB_Grism90!D42)/4</f>
        <v>1663.8585</v>
      </c>
      <c r="E42" s="2">
        <f>(ModA_Grism0!E42+ModA_Grism90!E42+ModB_Grism0!E42+ModB_Grism90!E42)/4</f>
        <v>1741.6112499999999</v>
      </c>
    </row>
  </sheetData>
  <mergeCells count="2">
    <mergeCell ref="G1:L1"/>
    <mergeCell ref="N1:S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sqref="A1:E43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2.1560000000000001</v>
      </c>
      <c r="C2" s="2">
        <v>1.1619999999999999</v>
      </c>
      <c r="D2" s="2">
        <v>924.24400000000003</v>
      </c>
      <c r="E2" s="1">
        <v>1715.664</v>
      </c>
      <c r="G2">
        <v>2.5</v>
      </c>
      <c r="H2" s="5">
        <v>1163.97</v>
      </c>
      <c r="I2" s="5">
        <v>10.72</v>
      </c>
      <c r="J2" s="4">
        <v>1.1399999999999999E-20</v>
      </c>
      <c r="K2" s="5">
        <v>4.24</v>
      </c>
      <c r="L2" s="5">
        <v>4.1500000000000004</v>
      </c>
    </row>
    <row r="3" spans="1:12" x14ac:dyDescent="0.2">
      <c r="A3" s="1">
        <v>2.1</v>
      </c>
      <c r="B3" s="2">
        <v>2.1469999999999998</v>
      </c>
      <c r="C3" s="2">
        <v>1.218</v>
      </c>
      <c r="D3" s="2">
        <v>974.64200000000005</v>
      </c>
      <c r="E3" s="1">
        <v>1718.451</v>
      </c>
      <c r="G3">
        <v>2.7</v>
      </c>
      <c r="H3" s="5">
        <v>1249.01</v>
      </c>
      <c r="I3" s="5">
        <v>8.0299999999999994</v>
      </c>
      <c r="J3" s="4">
        <v>7.4099999999999995E-21</v>
      </c>
      <c r="K3" s="5">
        <v>4.3899999999999997</v>
      </c>
      <c r="L3" s="5">
        <v>4.3600000000000003</v>
      </c>
    </row>
    <row r="4" spans="1:12" x14ac:dyDescent="0.2">
      <c r="A4" s="1">
        <v>2.2000000000000002</v>
      </c>
      <c r="B4" s="2">
        <v>2.141</v>
      </c>
      <c r="C4" s="2">
        <v>1.274</v>
      </c>
      <c r="D4" s="2">
        <v>1023.996</v>
      </c>
      <c r="E4" s="1">
        <v>1720.94</v>
      </c>
      <c r="G4">
        <v>2.9</v>
      </c>
      <c r="H4" s="5">
        <v>1326.35</v>
      </c>
      <c r="I4" s="5">
        <v>7.18</v>
      </c>
      <c r="J4" s="4">
        <v>5.8400000000000002E-21</v>
      </c>
      <c r="K4" s="5">
        <v>4.3099999999999996</v>
      </c>
      <c r="L4" s="5">
        <v>4.3</v>
      </c>
    </row>
    <row r="5" spans="1:12" x14ac:dyDescent="0.2">
      <c r="A5" s="1">
        <v>2.2999999999999998</v>
      </c>
      <c r="B5" s="2">
        <v>2.1379999999999999</v>
      </c>
      <c r="C5" s="2">
        <v>1.33</v>
      </c>
      <c r="D5" s="2">
        <v>1072.117</v>
      </c>
      <c r="E5" s="1">
        <v>1723.17</v>
      </c>
      <c r="G5">
        <v>3.1</v>
      </c>
      <c r="H5" s="5">
        <v>1395.46</v>
      </c>
      <c r="I5" s="5">
        <v>7.79</v>
      </c>
      <c r="J5" s="4">
        <v>5.6799999999999999E-21</v>
      </c>
      <c r="K5" s="5">
        <v>4.05</v>
      </c>
      <c r="L5" s="5">
        <v>4.0599999999999996</v>
      </c>
    </row>
    <row r="6" spans="1:12" x14ac:dyDescent="0.2">
      <c r="A6" s="1">
        <v>2.4</v>
      </c>
      <c r="B6" s="2">
        <v>2.1379999999999999</v>
      </c>
      <c r="C6" s="2">
        <v>1.3859999999999999</v>
      </c>
      <c r="D6" s="2">
        <v>1118.828</v>
      </c>
      <c r="E6" s="1">
        <v>1725.174</v>
      </c>
      <c r="G6">
        <v>3.3</v>
      </c>
      <c r="H6" s="5">
        <v>1456.09</v>
      </c>
      <c r="I6" s="5">
        <v>6.23</v>
      </c>
      <c r="J6" s="4">
        <v>4.1300000000000003E-21</v>
      </c>
      <c r="K6" s="5">
        <v>4.1100000000000003</v>
      </c>
      <c r="L6" s="5">
        <v>4.2300000000000004</v>
      </c>
    </row>
    <row r="7" spans="1:12" x14ac:dyDescent="0.2">
      <c r="A7" s="1">
        <v>2.5</v>
      </c>
      <c r="B7" s="2">
        <v>2.14</v>
      </c>
      <c r="C7" s="2">
        <v>1.4430000000000001</v>
      </c>
      <c r="D7" s="2">
        <v>1163.971</v>
      </c>
      <c r="E7" s="1">
        <v>1726.98</v>
      </c>
      <c r="G7">
        <v>3.5</v>
      </c>
      <c r="H7" s="5">
        <v>1508.32</v>
      </c>
      <c r="I7" s="5">
        <v>6.12</v>
      </c>
      <c r="J7" s="4">
        <v>3.7399999999999997E-21</v>
      </c>
      <c r="K7" s="5">
        <v>3.98</v>
      </c>
      <c r="L7" s="5">
        <v>4.2</v>
      </c>
    </row>
    <row r="8" spans="1:12" x14ac:dyDescent="0.2">
      <c r="A8" s="1">
        <v>2.6</v>
      </c>
      <c r="B8" s="2">
        <v>2.1459999999999999</v>
      </c>
      <c r="C8" s="2">
        <v>1.4990000000000001</v>
      </c>
      <c r="D8" s="2">
        <v>1207.405</v>
      </c>
      <c r="E8" s="1">
        <v>1728.61</v>
      </c>
      <c r="G8">
        <v>3.7</v>
      </c>
      <c r="H8" s="5">
        <v>1552.44</v>
      </c>
      <c r="I8" s="5">
        <v>6.01</v>
      </c>
      <c r="J8" s="4">
        <v>3.4199999999999998E-21</v>
      </c>
      <c r="K8" s="5">
        <v>3.87</v>
      </c>
      <c r="L8" s="5">
        <v>4.1500000000000004</v>
      </c>
    </row>
    <row r="9" spans="1:12" x14ac:dyDescent="0.2">
      <c r="A9" s="1">
        <v>2.7</v>
      </c>
      <c r="B9" s="2">
        <v>2.1539999999999999</v>
      </c>
      <c r="C9" s="2">
        <v>1.5549999999999999</v>
      </c>
      <c r="D9" s="2">
        <v>1249.01</v>
      </c>
      <c r="E9" s="1">
        <v>1730.085</v>
      </c>
      <c r="G9">
        <v>3.9</v>
      </c>
      <c r="H9" s="5">
        <v>1588.95</v>
      </c>
      <c r="I9" s="5">
        <v>6.48</v>
      </c>
      <c r="J9" s="4">
        <v>3.4699999999999999E-21</v>
      </c>
      <c r="K9" s="5">
        <v>3.65</v>
      </c>
      <c r="L9" s="5">
        <v>3.99</v>
      </c>
    </row>
    <row r="10" spans="1:12" x14ac:dyDescent="0.2">
      <c r="A10" s="1">
        <v>2.8</v>
      </c>
      <c r="B10" s="2">
        <v>2.165</v>
      </c>
      <c r="C10" s="2">
        <v>1.611</v>
      </c>
      <c r="D10" s="2">
        <v>1288.6859999999999</v>
      </c>
      <c r="E10" s="1">
        <v>1731.422</v>
      </c>
      <c r="G10">
        <v>4.0999999999999996</v>
      </c>
      <c r="H10" s="5">
        <v>1618.46</v>
      </c>
      <c r="I10" s="5">
        <v>8.35</v>
      </c>
      <c r="J10" s="4">
        <v>4.2399999999999998E-21</v>
      </c>
      <c r="K10" s="5">
        <v>3.41</v>
      </c>
      <c r="L10" s="5">
        <v>3.72</v>
      </c>
    </row>
    <row r="11" spans="1:12" x14ac:dyDescent="0.2">
      <c r="A11" s="1">
        <v>2.9</v>
      </c>
      <c r="B11" s="2">
        <v>2.1789999999999998</v>
      </c>
      <c r="C11" s="2">
        <v>1.6679999999999999</v>
      </c>
      <c r="D11" s="2">
        <v>1326.355</v>
      </c>
      <c r="E11" s="1">
        <v>1732.6369999999999</v>
      </c>
      <c r="G11">
        <v>4.3</v>
      </c>
      <c r="H11" s="5">
        <v>1641.66</v>
      </c>
      <c r="I11" s="5">
        <v>9.33</v>
      </c>
      <c r="J11" s="4">
        <v>4.5300000000000001E-21</v>
      </c>
      <c r="K11" s="5">
        <v>3.14</v>
      </c>
      <c r="L11" s="5">
        <v>3.46</v>
      </c>
    </row>
    <row r="12" spans="1:12" x14ac:dyDescent="0.2">
      <c r="A12" s="1">
        <v>3</v>
      </c>
      <c r="B12" s="2">
        <v>2.1949999999999998</v>
      </c>
      <c r="C12" s="2">
        <v>1.724</v>
      </c>
      <c r="D12" s="2">
        <v>1361.9580000000001</v>
      </c>
      <c r="E12" s="1">
        <v>1733.741</v>
      </c>
      <c r="G12">
        <v>4.5</v>
      </c>
      <c r="H12" s="5">
        <v>1659.3</v>
      </c>
      <c r="I12" s="5">
        <v>10.89</v>
      </c>
      <c r="J12" s="4">
        <v>5.0900000000000002E-21</v>
      </c>
      <c r="K12" s="5">
        <v>2.87</v>
      </c>
      <c r="L12" s="5">
        <v>3.06</v>
      </c>
    </row>
    <row r="13" spans="1:12" x14ac:dyDescent="0.2">
      <c r="A13" s="1">
        <v>3.1</v>
      </c>
      <c r="B13" s="2">
        <v>2.214</v>
      </c>
      <c r="C13" s="2">
        <v>1.7809999999999999</v>
      </c>
      <c r="D13" s="2">
        <v>1395.4580000000001</v>
      </c>
      <c r="E13" s="1">
        <v>1734.7470000000001</v>
      </c>
      <c r="G13">
        <v>4.7</v>
      </c>
      <c r="H13" s="5">
        <v>1672.11</v>
      </c>
      <c r="I13" s="5">
        <v>13.8</v>
      </c>
      <c r="J13" s="4">
        <v>6.2300000000000001E-21</v>
      </c>
      <c r="K13" s="5">
        <v>2.46</v>
      </c>
      <c r="L13" s="5">
        <v>2.71</v>
      </c>
    </row>
    <row r="14" spans="1:12" x14ac:dyDescent="0.2">
      <c r="A14" s="1">
        <v>3.2</v>
      </c>
      <c r="B14" s="2">
        <v>2.2349999999999999</v>
      </c>
      <c r="C14" s="2">
        <v>1.837</v>
      </c>
      <c r="D14" s="2">
        <v>1426.836</v>
      </c>
      <c r="E14" s="1">
        <v>1735.665</v>
      </c>
      <c r="G14">
        <v>4.9000000000000004</v>
      </c>
      <c r="H14" s="5">
        <v>1680.8</v>
      </c>
      <c r="I14" s="5">
        <v>18.3</v>
      </c>
      <c r="J14" s="4">
        <v>8.0299999999999997E-21</v>
      </c>
      <c r="K14" s="5">
        <v>2.1</v>
      </c>
      <c r="L14" s="5">
        <v>2.3199999999999998</v>
      </c>
    </row>
    <row r="15" spans="1:12" x14ac:dyDescent="0.2">
      <c r="A15" s="1">
        <v>3.3</v>
      </c>
      <c r="B15" s="2">
        <v>2.258</v>
      </c>
      <c r="C15" s="2">
        <v>1.8939999999999999</v>
      </c>
      <c r="D15" s="2">
        <v>1456.0920000000001</v>
      </c>
      <c r="E15" s="1">
        <v>1736.5029999999999</v>
      </c>
    </row>
    <row r="16" spans="1:12" x14ac:dyDescent="0.2">
      <c r="A16" s="1">
        <v>3.4</v>
      </c>
      <c r="B16" s="2">
        <v>2.2839999999999998</v>
      </c>
      <c r="C16" s="2">
        <v>1.95</v>
      </c>
      <c r="D16" s="2">
        <v>1483.2429999999999</v>
      </c>
      <c r="E16" s="1">
        <v>1737.269</v>
      </c>
    </row>
    <row r="17" spans="1:5" x14ac:dyDescent="0.2">
      <c r="A17" s="1">
        <v>3.5</v>
      </c>
      <c r="B17" s="2">
        <v>2.3119999999999998</v>
      </c>
      <c r="C17" s="2">
        <v>2.0070000000000001</v>
      </c>
      <c r="D17" s="2">
        <v>1508.32</v>
      </c>
      <c r="E17" s="1">
        <v>1737.97</v>
      </c>
    </row>
    <row r="18" spans="1:5" x14ac:dyDescent="0.2">
      <c r="A18" s="1">
        <v>3.6</v>
      </c>
      <c r="B18" s="2">
        <v>2.343</v>
      </c>
      <c r="C18" s="2">
        <v>2.0630000000000002</v>
      </c>
      <c r="D18" s="2">
        <v>1531.3679999999999</v>
      </c>
      <c r="E18" s="1">
        <v>1738.6130000000001</v>
      </c>
    </row>
    <row r="19" spans="1:5" x14ac:dyDescent="0.2">
      <c r="A19" s="1">
        <v>3.7</v>
      </c>
      <c r="B19" s="2">
        <v>2.375</v>
      </c>
      <c r="C19" s="2">
        <v>2.12</v>
      </c>
      <c r="D19" s="2">
        <v>1552.443</v>
      </c>
      <c r="E19" s="1">
        <v>1739.203</v>
      </c>
    </row>
    <row r="20" spans="1:5" x14ac:dyDescent="0.2">
      <c r="A20" s="1">
        <v>3.8</v>
      </c>
      <c r="B20" s="2">
        <v>2.4089999999999998</v>
      </c>
      <c r="C20" s="2">
        <v>2.177</v>
      </c>
      <c r="D20" s="2">
        <v>1571.6120000000001</v>
      </c>
      <c r="E20" s="1">
        <v>1739.7439999999999</v>
      </c>
    </row>
    <row r="21" spans="1:5" x14ac:dyDescent="0.2">
      <c r="A21" s="1">
        <v>3.9</v>
      </c>
      <c r="B21" s="2">
        <v>2.4460000000000002</v>
      </c>
      <c r="C21" s="2">
        <v>2.2330000000000001</v>
      </c>
      <c r="D21" s="2">
        <v>1588.9490000000001</v>
      </c>
      <c r="E21" s="1">
        <v>1740.242</v>
      </c>
    </row>
    <row r="22" spans="1:5" x14ac:dyDescent="0.2">
      <c r="A22" s="1">
        <v>4</v>
      </c>
      <c r="B22" s="2">
        <v>2.484</v>
      </c>
      <c r="C22" s="2">
        <v>2.29</v>
      </c>
      <c r="D22" s="2">
        <v>1604.5360000000001</v>
      </c>
      <c r="E22" s="1">
        <v>1740.7</v>
      </c>
    </row>
    <row r="23" spans="1:5" x14ac:dyDescent="0.2">
      <c r="A23" s="1">
        <v>4.0999999999999996</v>
      </c>
      <c r="B23" s="2">
        <v>2.524</v>
      </c>
      <c r="C23" s="2">
        <v>2.347</v>
      </c>
      <c r="D23" s="2">
        <v>1618.4570000000001</v>
      </c>
      <c r="E23" s="1">
        <v>1741.1220000000001</v>
      </c>
    </row>
    <row r="24" spans="1:5" x14ac:dyDescent="0.2">
      <c r="A24" s="1">
        <v>4.2</v>
      </c>
      <c r="B24" s="2">
        <v>2.5659999999999998</v>
      </c>
      <c r="C24" s="2">
        <v>2.403</v>
      </c>
      <c r="D24" s="2">
        <v>1630.8030000000001</v>
      </c>
      <c r="E24" s="1">
        <v>1741.511</v>
      </c>
    </row>
    <row r="25" spans="1:5" x14ac:dyDescent="0.2">
      <c r="A25" s="1">
        <v>4.3</v>
      </c>
      <c r="B25" s="2">
        <v>2.61</v>
      </c>
      <c r="C25" s="2">
        <v>2.46</v>
      </c>
      <c r="D25" s="2">
        <v>1641.664</v>
      </c>
      <c r="E25" s="1">
        <v>1741.87</v>
      </c>
    </row>
    <row r="26" spans="1:5" x14ac:dyDescent="0.2">
      <c r="A26" s="1">
        <v>4.4000000000000004</v>
      </c>
      <c r="B26" s="2">
        <v>2.6549999999999998</v>
      </c>
      <c r="C26" s="2">
        <v>2.5169999999999999</v>
      </c>
      <c r="D26" s="2">
        <v>1651.133</v>
      </c>
      <c r="E26" s="1">
        <v>1742.203</v>
      </c>
    </row>
    <row r="27" spans="1:5" x14ac:dyDescent="0.2">
      <c r="A27" s="1">
        <v>4.5</v>
      </c>
      <c r="B27" s="2">
        <v>2.702</v>
      </c>
      <c r="C27" s="2">
        <v>2.573</v>
      </c>
      <c r="D27" s="2">
        <v>1659.3040000000001</v>
      </c>
      <c r="E27" s="1">
        <v>1742.511</v>
      </c>
    </row>
    <row r="28" spans="1:5" x14ac:dyDescent="0.2">
      <c r="A28" s="1">
        <v>4.5999999999999996</v>
      </c>
      <c r="B28" s="2">
        <v>2.7509999999999999</v>
      </c>
      <c r="C28" s="2">
        <v>2.63</v>
      </c>
      <c r="D28" s="2">
        <v>1666.2660000000001</v>
      </c>
      <c r="E28" s="1">
        <v>1742.796</v>
      </c>
    </row>
    <row r="29" spans="1:5" x14ac:dyDescent="0.2">
      <c r="A29" s="1">
        <v>4.7</v>
      </c>
      <c r="B29" s="2">
        <v>2.8010000000000002</v>
      </c>
      <c r="C29" s="2">
        <v>2.6869999999999998</v>
      </c>
      <c r="D29" s="2">
        <v>1672.1110000000001</v>
      </c>
      <c r="E29" s="1">
        <v>1743.0619999999999</v>
      </c>
    </row>
    <row r="30" spans="1:5" x14ac:dyDescent="0.2">
      <c r="A30" s="1">
        <v>4.8</v>
      </c>
      <c r="B30" s="2">
        <v>2.8519999999999999</v>
      </c>
      <c r="C30" s="2">
        <v>2.7440000000000002</v>
      </c>
      <c r="D30" s="2">
        <v>1676.9259999999999</v>
      </c>
      <c r="E30" s="1">
        <v>1743.309</v>
      </c>
    </row>
    <row r="31" spans="1:5" x14ac:dyDescent="0.2">
      <c r="A31" s="1">
        <v>4.9000000000000004</v>
      </c>
      <c r="B31" s="2">
        <v>2.9049999999999998</v>
      </c>
      <c r="C31" s="2">
        <v>2.8</v>
      </c>
      <c r="D31" s="2">
        <v>1680.797</v>
      </c>
      <c r="E31" s="1">
        <v>1743.539</v>
      </c>
    </row>
    <row r="32" spans="1:5" x14ac:dyDescent="0.2">
      <c r="A32" s="1">
        <v>5</v>
      </c>
      <c r="B32" s="2">
        <v>2.9590000000000001</v>
      </c>
      <c r="C32" s="2">
        <v>2.8570000000000002</v>
      </c>
      <c r="D32" s="2">
        <v>1683.8050000000001</v>
      </c>
      <c r="E32" s="1">
        <v>1743.7550000000001</v>
      </c>
    </row>
    <row r="33" spans="1:5" x14ac:dyDescent="0.2">
      <c r="A33" s="1">
        <v>5.0999999999999996</v>
      </c>
      <c r="B33" s="2">
        <v>3.0139999999999998</v>
      </c>
      <c r="C33" s="2">
        <v>2.9140000000000001</v>
      </c>
      <c r="D33" s="2">
        <v>1686.03</v>
      </c>
      <c r="E33" s="1">
        <v>1743.9570000000001</v>
      </c>
    </row>
    <row r="34" spans="1:5" x14ac:dyDescent="0.2">
      <c r="A34" s="1">
        <v>5.2</v>
      </c>
      <c r="B34" s="2">
        <v>3.0710000000000002</v>
      </c>
      <c r="C34" s="2">
        <v>2.9710000000000001</v>
      </c>
      <c r="D34" s="2">
        <v>1687.547</v>
      </c>
      <c r="E34" s="1">
        <v>1744.1479999999999</v>
      </c>
    </row>
    <row r="35" spans="1:5" x14ac:dyDescent="0.2">
      <c r="A35" s="1">
        <v>5.3</v>
      </c>
      <c r="B35" s="2">
        <v>3.1280000000000001</v>
      </c>
      <c r="C35" s="2">
        <v>3.028</v>
      </c>
      <c r="D35" s="2">
        <v>1688.4269999999999</v>
      </c>
      <c r="E35" s="1">
        <v>1744.327</v>
      </c>
    </row>
    <row r="36" spans="1:5" x14ac:dyDescent="0.2">
      <c r="A36" s="1">
        <v>5.4</v>
      </c>
      <c r="B36" s="2">
        <v>3.1859999999999999</v>
      </c>
      <c r="C36" s="2">
        <v>3.085</v>
      </c>
      <c r="D36" s="2">
        <v>1688.7380000000001</v>
      </c>
      <c r="E36" s="1">
        <v>1744.4970000000001</v>
      </c>
    </row>
    <row r="37" spans="1:5" x14ac:dyDescent="0.2">
      <c r="A37" s="1">
        <v>5.5</v>
      </c>
      <c r="B37" s="2">
        <v>3.246</v>
      </c>
      <c r="C37" s="2">
        <v>3.141</v>
      </c>
      <c r="D37" s="2">
        <v>1688.5450000000001</v>
      </c>
      <c r="E37" s="1">
        <v>1744.6590000000001</v>
      </c>
    </row>
    <row r="38" spans="1:5" x14ac:dyDescent="0.2">
      <c r="A38" s="1">
        <v>5.6</v>
      </c>
      <c r="B38" s="2">
        <v>3.306</v>
      </c>
      <c r="C38" s="2">
        <v>3.198</v>
      </c>
      <c r="D38" s="2">
        <v>1687.9079999999999</v>
      </c>
      <c r="E38" s="1">
        <v>1744.8130000000001</v>
      </c>
    </row>
    <row r="39" spans="1:5" x14ac:dyDescent="0.2">
      <c r="A39" s="1">
        <v>5.7</v>
      </c>
      <c r="B39" s="2">
        <v>3.367</v>
      </c>
      <c r="C39" s="2">
        <v>3.2549999999999999</v>
      </c>
      <c r="D39" s="2">
        <v>1686.883</v>
      </c>
      <c r="E39" s="1">
        <v>1744.96</v>
      </c>
    </row>
    <row r="40" spans="1:5" x14ac:dyDescent="0.2">
      <c r="A40" s="1">
        <v>5.8</v>
      </c>
      <c r="B40" s="2">
        <v>3.4289999999999998</v>
      </c>
      <c r="C40" s="2">
        <v>3.3119999999999998</v>
      </c>
      <c r="D40" s="2">
        <v>1685.5250000000001</v>
      </c>
      <c r="E40" s="1">
        <v>1745.1020000000001</v>
      </c>
    </row>
    <row r="41" spans="1:5" x14ac:dyDescent="0.2">
      <c r="A41" s="1">
        <v>5.9</v>
      </c>
      <c r="B41" s="2">
        <v>3.4910000000000001</v>
      </c>
      <c r="C41" s="2">
        <v>3.3690000000000002</v>
      </c>
      <c r="D41" s="2">
        <v>1683.883</v>
      </c>
      <c r="E41" s="1">
        <v>1745.239</v>
      </c>
    </row>
    <row r="42" spans="1:5" x14ac:dyDescent="0.2">
      <c r="A42" s="1">
        <v>6</v>
      </c>
      <c r="B42" s="2">
        <v>3.5550000000000002</v>
      </c>
      <c r="C42" s="2">
        <v>3.4260000000000002</v>
      </c>
      <c r="D42" s="2">
        <v>1682.0039999999999</v>
      </c>
      <c r="E42" s="1">
        <v>1745.3720000000001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sqref="A1:E43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2.1520000000000001</v>
      </c>
      <c r="C2" s="2">
        <v>1.1879999999999999</v>
      </c>
      <c r="D2" s="2">
        <v>932.36599999999999</v>
      </c>
      <c r="E2" s="1">
        <v>1688.761</v>
      </c>
      <c r="G2">
        <v>2.5</v>
      </c>
      <c r="H2" s="5">
        <v>1156.8</v>
      </c>
      <c r="I2" s="5">
        <v>10.86</v>
      </c>
      <c r="J2" s="4">
        <v>1.17E-20</v>
      </c>
      <c r="K2" s="5">
        <v>4.2699999999999996</v>
      </c>
      <c r="L2" s="5">
        <v>4.17</v>
      </c>
    </row>
    <row r="3" spans="1:12" x14ac:dyDescent="0.2">
      <c r="A3" s="1">
        <v>2.1</v>
      </c>
      <c r="B3" s="2">
        <v>2.1509999999999998</v>
      </c>
      <c r="C3" s="2">
        <v>1.2450000000000001</v>
      </c>
      <c r="D3" s="2">
        <v>979.53399999999999</v>
      </c>
      <c r="E3" s="1">
        <v>1692.038</v>
      </c>
      <c r="G3">
        <v>2.7</v>
      </c>
      <c r="H3" s="5">
        <v>1236.94</v>
      </c>
      <c r="I3" s="5">
        <v>8.17</v>
      </c>
      <c r="J3" s="4">
        <v>7.6800000000000001E-21</v>
      </c>
      <c r="K3" s="5">
        <v>4.4000000000000004</v>
      </c>
      <c r="L3" s="5">
        <v>4.38</v>
      </c>
    </row>
    <row r="4" spans="1:12" x14ac:dyDescent="0.2">
      <c r="A4" s="1">
        <v>2.2000000000000002</v>
      </c>
      <c r="B4" s="2">
        <v>2.1520000000000001</v>
      </c>
      <c r="C4" s="2">
        <v>1.302</v>
      </c>
      <c r="D4" s="2">
        <v>1025.69</v>
      </c>
      <c r="E4" s="1">
        <v>1694.914</v>
      </c>
      <c r="G4">
        <v>2.9</v>
      </c>
      <c r="H4" s="5">
        <v>1310.44</v>
      </c>
      <c r="I4" s="5">
        <v>7.35</v>
      </c>
      <c r="J4" s="4">
        <v>6.11E-21</v>
      </c>
      <c r="K4" s="5">
        <v>4.32</v>
      </c>
      <c r="L4" s="5">
        <v>4.32</v>
      </c>
    </row>
    <row r="5" spans="1:12" x14ac:dyDescent="0.2">
      <c r="A5" s="1">
        <v>2.2999999999999998</v>
      </c>
      <c r="B5" s="2">
        <v>2.1549999999999998</v>
      </c>
      <c r="C5" s="2">
        <v>1.359</v>
      </c>
      <c r="D5" s="2">
        <v>1070.701</v>
      </c>
      <c r="E5" s="1">
        <v>1697.4449999999999</v>
      </c>
      <c r="G5">
        <v>3.1</v>
      </c>
      <c r="H5" s="5">
        <v>1376.8</v>
      </c>
      <c r="I5" s="5">
        <v>8.0399999999999991</v>
      </c>
      <c r="J5" s="4">
        <v>5.9999999999999998E-21</v>
      </c>
      <c r="K5" s="5">
        <v>4.0599999999999996</v>
      </c>
      <c r="L5" s="5">
        <v>4.07</v>
      </c>
    </row>
    <row r="6" spans="1:12" x14ac:dyDescent="0.2">
      <c r="A6" s="1">
        <v>2.4</v>
      </c>
      <c r="B6" s="2">
        <v>2.16</v>
      </c>
      <c r="C6" s="2">
        <v>1.4159999999999999</v>
      </c>
      <c r="D6" s="2">
        <v>1114.441</v>
      </c>
      <c r="E6" s="1">
        <v>1699.6769999999999</v>
      </c>
      <c r="G6">
        <v>3.3</v>
      </c>
      <c r="H6" s="5">
        <v>1435.74</v>
      </c>
      <c r="I6" s="5">
        <v>6.48</v>
      </c>
      <c r="J6" s="4">
        <v>4.41E-21</v>
      </c>
      <c r="K6" s="5">
        <v>4.12</v>
      </c>
      <c r="L6" s="5">
        <v>4.24</v>
      </c>
    </row>
    <row r="7" spans="1:12" x14ac:dyDescent="0.2">
      <c r="A7" s="1">
        <v>2.5</v>
      </c>
      <c r="B7" s="2">
        <v>2.1680000000000001</v>
      </c>
      <c r="C7" s="2">
        <v>1.474</v>
      </c>
      <c r="D7" s="2">
        <v>1156.7950000000001</v>
      </c>
      <c r="E7" s="1">
        <v>1701.65</v>
      </c>
      <c r="G7">
        <v>3.5</v>
      </c>
      <c r="H7" s="5">
        <v>1487.15</v>
      </c>
      <c r="I7" s="5">
        <v>6.42</v>
      </c>
      <c r="J7" s="4">
        <v>4.0200000000000001E-21</v>
      </c>
      <c r="K7" s="5">
        <v>3.99</v>
      </c>
      <c r="L7" s="5">
        <v>4.21</v>
      </c>
    </row>
    <row r="8" spans="1:12" x14ac:dyDescent="0.2">
      <c r="A8" s="1">
        <v>2.6</v>
      </c>
      <c r="B8" s="2">
        <v>2.1779999999999999</v>
      </c>
      <c r="C8" s="2">
        <v>1.5309999999999999</v>
      </c>
      <c r="D8" s="2">
        <v>1197.6579999999999</v>
      </c>
      <c r="E8" s="1">
        <v>1703.396</v>
      </c>
      <c r="G8">
        <v>3.7</v>
      </c>
      <c r="H8" s="5">
        <v>1531.1</v>
      </c>
      <c r="I8" s="5">
        <v>6.32</v>
      </c>
      <c r="J8" s="4">
        <v>3.6900000000000003E-21</v>
      </c>
      <c r="K8" s="5">
        <v>3.88</v>
      </c>
      <c r="L8" s="5">
        <v>4.16</v>
      </c>
    </row>
    <row r="9" spans="1:12" x14ac:dyDescent="0.2">
      <c r="A9" s="1">
        <v>2.7</v>
      </c>
      <c r="B9" s="2">
        <v>2.19</v>
      </c>
      <c r="C9" s="2">
        <v>1.589</v>
      </c>
      <c r="D9" s="2">
        <v>1236.9380000000001</v>
      </c>
      <c r="E9" s="1">
        <v>1704.944</v>
      </c>
      <c r="G9">
        <v>3.9</v>
      </c>
      <c r="H9" s="5">
        <v>1567.81</v>
      </c>
      <c r="I9" s="5">
        <v>6.83</v>
      </c>
      <c r="J9" s="4">
        <v>3.7399999999999997E-21</v>
      </c>
      <c r="K9" s="5">
        <v>3.67</v>
      </c>
      <c r="L9" s="5">
        <v>4.01</v>
      </c>
    </row>
    <row r="10" spans="1:12" x14ac:dyDescent="0.2">
      <c r="A10" s="1">
        <v>2.8</v>
      </c>
      <c r="B10" s="2">
        <v>2.2040000000000002</v>
      </c>
      <c r="C10" s="2">
        <v>1.6459999999999999</v>
      </c>
      <c r="D10" s="2">
        <v>1274.5540000000001</v>
      </c>
      <c r="E10" s="1">
        <v>1706.319</v>
      </c>
      <c r="G10">
        <v>4.0999999999999996</v>
      </c>
      <c r="H10" s="5">
        <v>1597.62</v>
      </c>
      <c r="I10" s="5">
        <v>8.8000000000000007</v>
      </c>
      <c r="J10" s="4">
        <v>4.5700000000000003E-21</v>
      </c>
      <c r="K10" s="5">
        <v>3.42</v>
      </c>
      <c r="L10" s="5">
        <v>3.74</v>
      </c>
    </row>
    <row r="11" spans="1:12" x14ac:dyDescent="0.2">
      <c r="A11" s="1">
        <v>2.9</v>
      </c>
      <c r="B11" s="2">
        <v>2.2200000000000002</v>
      </c>
      <c r="C11" s="2">
        <v>1.704</v>
      </c>
      <c r="D11" s="2">
        <v>1310.4380000000001</v>
      </c>
      <c r="E11" s="1">
        <v>1707.5429999999999</v>
      </c>
      <c r="G11">
        <v>4.3</v>
      </c>
      <c r="H11" s="5">
        <v>1620.96</v>
      </c>
      <c r="I11" s="5">
        <v>9.81</v>
      </c>
      <c r="J11" s="4">
        <v>4.8699999999999998E-21</v>
      </c>
      <c r="K11" s="5">
        <v>3.15</v>
      </c>
      <c r="L11" s="5">
        <v>3.48</v>
      </c>
    </row>
    <row r="12" spans="1:12" x14ac:dyDescent="0.2">
      <c r="A12" s="1">
        <v>3</v>
      </c>
      <c r="B12" s="2">
        <v>2.238</v>
      </c>
      <c r="C12" s="2">
        <v>1.7609999999999999</v>
      </c>
      <c r="D12" s="2">
        <v>1344.5350000000001</v>
      </c>
      <c r="E12" s="1">
        <v>1708.634</v>
      </c>
      <c r="G12">
        <v>4.5</v>
      </c>
      <c r="H12" s="5">
        <v>1638.31</v>
      </c>
      <c r="I12" s="5">
        <v>11.42</v>
      </c>
      <c r="J12" s="4">
        <v>5.4500000000000004E-21</v>
      </c>
      <c r="K12" s="5">
        <v>2.88</v>
      </c>
      <c r="L12" s="5">
        <v>3.08</v>
      </c>
    </row>
    <row r="13" spans="1:12" x14ac:dyDescent="0.2">
      <c r="A13" s="1">
        <v>3.1</v>
      </c>
      <c r="B13" s="2">
        <v>2.2589999999999999</v>
      </c>
      <c r="C13" s="2">
        <v>1.819</v>
      </c>
      <c r="D13" s="2">
        <v>1376.8019999999999</v>
      </c>
      <c r="E13" s="1">
        <v>1709.6079999999999</v>
      </c>
      <c r="G13">
        <v>4.7</v>
      </c>
      <c r="H13" s="5">
        <v>1650.2</v>
      </c>
      <c r="I13" s="5">
        <v>14.4</v>
      </c>
      <c r="J13" s="4">
        <v>6.6600000000000002E-21</v>
      </c>
      <c r="K13" s="5">
        <v>2.48</v>
      </c>
      <c r="L13" s="5">
        <v>2.73</v>
      </c>
    </row>
    <row r="14" spans="1:12" x14ac:dyDescent="0.2">
      <c r="A14" s="1">
        <v>3.2</v>
      </c>
      <c r="B14" s="2">
        <v>2.2810000000000001</v>
      </c>
      <c r="C14" s="2">
        <v>1.877</v>
      </c>
      <c r="D14" s="2">
        <v>1407.2090000000001</v>
      </c>
      <c r="E14" s="1">
        <v>1710.48</v>
      </c>
      <c r="G14">
        <v>4.9000000000000004</v>
      </c>
      <c r="H14" s="5">
        <v>1657.17</v>
      </c>
      <c r="I14" s="5">
        <v>18.98</v>
      </c>
      <c r="J14" s="4">
        <v>8.5400000000000003E-21</v>
      </c>
      <c r="K14" s="5">
        <v>2.12</v>
      </c>
      <c r="L14" s="5">
        <v>2.34</v>
      </c>
    </row>
    <row r="15" spans="1:12" x14ac:dyDescent="0.2">
      <c r="A15" s="1">
        <v>3.3</v>
      </c>
      <c r="B15" s="2">
        <v>2.306</v>
      </c>
      <c r="C15" s="2">
        <v>1.9339999999999999</v>
      </c>
      <c r="D15" s="2">
        <v>1435.7380000000001</v>
      </c>
      <c r="E15" s="1">
        <v>1711.2629999999999</v>
      </c>
    </row>
    <row r="16" spans="1:12" x14ac:dyDescent="0.2">
      <c r="A16" s="1">
        <v>3.4</v>
      </c>
      <c r="B16" s="2">
        <v>2.3319999999999999</v>
      </c>
      <c r="C16" s="2">
        <v>1.992</v>
      </c>
      <c r="D16" s="2">
        <v>1462.383</v>
      </c>
      <c r="E16" s="1">
        <v>1711.9670000000001</v>
      </c>
    </row>
    <row r="17" spans="1:5" x14ac:dyDescent="0.2">
      <c r="A17" s="1">
        <v>3.5</v>
      </c>
      <c r="B17" s="2">
        <v>2.3610000000000002</v>
      </c>
      <c r="C17" s="2">
        <v>2.0499999999999998</v>
      </c>
      <c r="D17" s="2">
        <v>1487.146</v>
      </c>
      <c r="E17" s="1">
        <v>1712.6030000000001</v>
      </c>
    </row>
    <row r="18" spans="1:5" x14ac:dyDescent="0.2">
      <c r="A18" s="1">
        <v>3.6</v>
      </c>
      <c r="B18" s="2">
        <v>2.391</v>
      </c>
      <c r="C18" s="2">
        <v>2.1080000000000001</v>
      </c>
      <c r="D18" s="2">
        <v>1510.0429999999999</v>
      </c>
      <c r="E18" s="1">
        <v>1713.18</v>
      </c>
    </row>
    <row r="19" spans="1:5" x14ac:dyDescent="0.2">
      <c r="A19" s="1">
        <v>3.7</v>
      </c>
      <c r="B19" s="2">
        <v>2.4239999999999999</v>
      </c>
      <c r="C19" s="2">
        <v>2.1659999999999999</v>
      </c>
      <c r="D19" s="2">
        <v>1531.097</v>
      </c>
      <c r="E19" s="1">
        <v>1713.7049999999999</v>
      </c>
    </row>
    <row r="20" spans="1:5" x14ac:dyDescent="0.2">
      <c r="A20" s="1">
        <v>3.8</v>
      </c>
      <c r="B20" s="2">
        <v>2.4590000000000001</v>
      </c>
      <c r="C20" s="2">
        <v>2.2240000000000002</v>
      </c>
      <c r="D20" s="2">
        <v>1550.3389999999999</v>
      </c>
      <c r="E20" s="1">
        <v>1714.1859999999999</v>
      </c>
    </row>
    <row r="21" spans="1:5" x14ac:dyDescent="0.2">
      <c r="A21" s="1">
        <v>3.9</v>
      </c>
      <c r="B21" s="2">
        <v>2.4950000000000001</v>
      </c>
      <c r="C21" s="2">
        <v>2.282</v>
      </c>
      <c r="D21" s="2">
        <v>1567.809</v>
      </c>
      <c r="E21" s="1">
        <v>1714.6289999999999</v>
      </c>
    </row>
    <row r="22" spans="1:5" x14ac:dyDescent="0.2">
      <c r="A22" s="1">
        <v>4</v>
      </c>
      <c r="B22" s="2">
        <v>2.5339999999999998</v>
      </c>
      <c r="C22" s="2">
        <v>2.34</v>
      </c>
      <c r="D22" s="2">
        <v>1583.5519999999999</v>
      </c>
      <c r="E22" s="1">
        <v>1715.039</v>
      </c>
    </row>
    <row r="23" spans="1:5" x14ac:dyDescent="0.2">
      <c r="A23" s="1">
        <v>4.0999999999999996</v>
      </c>
      <c r="B23" s="2">
        <v>2.5739999999999998</v>
      </c>
      <c r="C23" s="2">
        <v>2.3980000000000001</v>
      </c>
      <c r="D23" s="2">
        <v>1597.62</v>
      </c>
      <c r="E23" s="1">
        <v>1715.423</v>
      </c>
    </row>
    <row r="24" spans="1:5" x14ac:dyDescent="0.2">
      <c r="A24" s="1">
        <v>4.2</v>
      </c>
      <c r="B24" s="2">
        <v>2.617</v>
      </c>
      <c r="C24" s="2">
        <v>2.4550000000000001</v>
      </c>
      <c r="D24" s="2">
        <v>1610.068</v>
      </c>
      <c r="E24" s="1">
        <v>1715.7850000000001</v>
      </c>
    </row>
    <row r="25" spans="1:5" x14ac:dyDescent="0.2">
      <c r="A25" s="1">
        <v>4.3</v>
      </c>
      <c r="B25" s="2">
        <v>2.661</v>
      </c>
      <c r="C25" s="2">
        <v>2.5129999999999999</v>
      </c>
      <c r="D25" s="2">
        <v>1620.9559999999999</v>
      </c>
      <c r="E25" s="1">
        <v>1716.1289999999999</v>
      </c>
    </row>
    <row r="26" spans="1:5" x14ac:dyDescent="0.2">
      <c r="A26" s="1">
        <v>4.4000000000000004</v>
      </c>
      <c r="B26" s="2">
        <v>2.7069999999999999</v>
      </c>
      <c r="C26" s="2">
        <v>2.5710000000000002</v>
      </c>
      <c r="D26" s="2">
        <v>1630.347</v>
      </c>
      <c r="E26" s="1">
        <v>1716.4580000000001</v>
      </c>
    </row>
    <row r="27" spans="1:5" x14ac:dyDescent="0.2">
      <c r="A27" s="1">
        <v>4.5</v>
      </c>
      <c r="B27" s="2">
        <v>2.7549999999999999</v>
      </c>
      <c r="C27" s="2">
        <v>2.629</v>
      </c>
      <c r="D27" s="2">
        <v>1638.307</v>
      </c>
      <c r="E27" s="1">
        <v>1716.778</v>
      </c>
    </row>
    <row r="28" spans="1:5" x14ac:dyDescent="0.2">
      <c r="A28" s="1">
        <v>4.5999999999999996</v>
      </c>
      <c r="B28" s="2">
        <v>2.8050000000000002</v>
      </c>
      <c r="C28" s="2">
        <v>2.6869999999999998</v>
      </c>
      <c r="D28" s="2">
        <v>1644.9010000000001</v>
      </c>
      <c r="E28" s="1">
        <v>1717.09</v>
      </c>
    </row>
    <row r="29" spans="1:5" x14ac:dyDescent="0.2">
      <c r="A29" s="1">
        <v>4.7</v>
      </c>
      <c r="B29" s="2">
        <v>2.8570000000000002</v>
      </c>
      <c r="C29" s="2">
        <v>2.7450000000000001</v>
      </c>
      <c r="D29" s="2">
        <v>1650.1980000000001</v>
      </c>
      <c r="E29" s="1">
        <v>1717.3979999999999</v>
      </c>
    </row>
    <row r="30" spans="1:5" x14ac:dyDescent="0.2">
      <c r="A30" s="1">
        <v>4.8</v>
      </c>
      <c r="B30" s="2">
        <v>2.911</v>
      </c>
      <c r="C30" s="2">
        <v>2.8029999999999999</v>
      </c>
      <c r="D30" s="2">
        <v>1654.2650000000001</v>
      </c>
      <c r="E30" s="1">
        <v>1717.7049999999999</v>
      </c>
    </row>
    <row r="31" spans="1:5" x14ac:dyDescent="0.2">
      <c r="A31" s="1">
        <v>4.9000000000000004</v>
      </c>
      <c r="B31" s="2">
        <v>2.9660000000000002</v>
      </c>
      <c r="C31" s="2">
        <v>2.8610000000000002</v>
      </c>
      <c r="D31" s="2">
        <v>1657.17</v>
      </c>
      <c r="E31" s="1">
        <v>1718.0129999999999</v>
      </c>
    </row>
    <row r="32" spans="1:5" x14ac:dyDescent="0.2">
      <c r="A32" s="1">
        <v>5</v>
      </c>
      <c r="B32" s="2">
        <v>3.0230000000000001</v>
      </c>
      <c r="C32" s="2">
        <v>2.919</v>
      </c>
      <c r="D32" s="2">
        <v>1658.98</v>
      </c>
      <c r="E32" s="1">
        <v>1718.325</v>
      </c>
    </row>
    <row r="33" spans="1:5" x14ac:dyDescent="0.2">
      <c r="A33" s="1">
        <v>5.0999999999999996</v>
      </c>
      <c r="B33" s="2">
        <v>3.0819999999999999</v>
      </c>
      <c r="C33" s="2">
        <v>2.9769999999999999</v>
      </c>
      <c r="D33" s="2">
        <v>1659.761</v>
      </c>
      <c r="E33" s="1">
        <v>1718.6420000000001</v>
      </c>
    </row>
    <row r="34" spans="1:5" x14ac:dyDescent="0.2">
      <c r="A34" s="1">
        <v>5.2</v>
      </c>
      <c r="B34" s="2">
        <v>3.1429999999999998</v>
      </c>
      <c r="C34" s="2">
        <v>3.0350000000000001</v>
      </c>
      <c r="D34" s="2">
        <v>1659.578</v>
      </c>
      <c r="E34" s="1">
        <v>1718.9659999999999</v>
      </c>
    </row>
    <row r="35" spans="1:5" x14ac:dyDescent="0.2">
      <c r="A35" s="1">
        <v>5.3</v>
      </c>
      <c r="B35" s="2">
        <v>3.206</v>
      </c>
      <c r="C35" s="2">
        <v>3.0920000000000001</v>
      </c>
      <c r="D35" s="2">
        <v>1658.4949999999999</v>
      </c>
      <c r="E35" s="1">
        <v>1719.3</v>
      </c>
    </row>
    <row r="36" spans="1:5" x14ac:dyDescent="0.2">
      <c r="A36" s="1">
        <v>5.4</v>
      </c>
      <c r="B36" s="2">
        <v>3.27</v>
      </c>
      <c r="C36" s="2">
        <v>3.15</v>
      </c>
      <c r="D36" s="2">
        <v>1656.5709999999999</v>
      </c>
      <c r="E36" s="1">
        <v>1719.646</v>
      </c>
    </row>
    <row r="37" spans="1:5" x14ac:dyDescent="0.2">
      <c r="A37" s="1">
        <v>5.5</v>
      </c>
      <c r="B37" s="2">
        <v>3.3359999999999999</v>
      </c>
      <c r="C37" s="2">
        <v>3.2080000000000002</v>
      </c>
      <c r="D37" s="2">
        <v>1653.867</v>
      </c>
      <c r="E37" s="1">
        <v>1720.0039999999999</v>
      </c>
    </row>
    <row r="38" spans="1:5" x14ac:dyDescent="0.2">
      <c r="A38" s="1">
        <v>5.6</v>
      </c>
      <c r="B38" s="2">
        <v>3.4039999999999999</v>
      </c>
      <c r="C38" s="2">
        <v>3.2650000000000001</v>
      </c>
      <c r="D38" s="2">
        <v>1650.4390000000001</v>
      </c>
      <c r="E38" s="1">
        <v>1720.376</v>
      </c>
    </row>
    <row r="39" spans="1:5" x14ac:dyDescent="0.2">
      <c r="A39" s="1">
        <v>5.7</v>
      </c>
      <c r="B39" s="2">
        <v>3.4729999999999999</v>
      </c>
      <c r="C39" s="2">
        <v>3.323</v>
      </c>
      <c r="D39" s="2">
        <v>1646.3430000000001</v>
      </c>
      <c r="E39" s="1">
        <v>1720.7639999999999</v>
      </c>
    </row>
    <row r="40" spans="1:5" x14ac:dyDescent="0.2">
      <c r="A40" s="1">
        <v>5.8</v>
      </c>
      <c r="B40" s="2">
        <v>3.544</v>
      </c>
      <c r="C40" s="2">
        <v>3.38</v>
      </c>
      <c r="D40" s="2">
        <v>1641.63</v>
      </c>
      <c r="E40" s="1">
        <v>1721.1690000000001</v>
      </c>
    </row>
    <row r="41" spans="1:5" x14ac:dyDescent="0.2">
      <c r="A41" s="1">
        <v>5.9</v>
      </c>
      <c r="B41" s="2">
        <v>3.617</v>
      </c>
      <c r="C41" s="2">
        <v>3.4380000000000002</v>
      </c>
      <c r="D41" s="2">
        <v>1636.35</v>
      </c>
      <c r="E41" s="1">
        <v>1721.5920000000001</v>
      </c>
    </row>
    <row r="42" spans="1:5" x14ac:dyDescent="0.2">
      <c r="A42" s="1">
        <v>6</v>
      </c>
      <c r="B42" s="2">
        <v>3.6909999999999998</v>
      </c>
      <c r="C42" s="2">
        <v>3.4950000000000001</v>
      </c>
      <c r="D42" s="2">
        <v>1630.55</v>
      </c>
      <c r="E42" s="1">
        <v>1722.0340000000001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F4" sqref="F4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2.1560000000000001</v>
      </c>
      <c r="C2" s="2">
        <v>1.1619999999999999</v>
      </c>
      <c r="D2" s="2">
        <v>935.97699999999998</v>
      </c>
      <c r="E2" s="1">
        <v>1737.444</v>
      </c>
      <c r="G2">
        <v>2.5</v>
      </c>
      <c r="H2" s="5">
        <v>1178.75</v>
      </c>
      <c r="I2" s="5">
        <v>13.47</v>
      </c>
      <c r="J2" s="4">
        <v>1.4199999999999999E-20</v>
      </c>
      <c r="K2" s="5">
        <v>3.85</v>
      </c>
      <c r="L2" s="5">
        <v>3.77</v>
      </c>
    </row>
    <row r="3" spans="1:12" x14ac:dyDescent="0.2">
      <c r="A3" s="1">
        <v>2.1</v>
      </c>
      <c r="B3" s="2">
        <v>2.1469999999999998</v>
      </c>
      <c r="C3" s="2">
        <v>1.218</v>
      </c>
      <c r="D3" s="2">
        <v>987.01499999999999</v>
      </c>
      <c r="E3" s="1">
        <v>1740.2660000000001</v>
      </c>
      <c r="G3">
        <v>2.7</v>
      </c>
      <c r="H3" s="5">
        <v>1264.8699999999999</v>
      </c>
      <c r="I3" s="5">
        <v>10.14</v>
      </c>
      <c r="J3" s="4">
        <v>9.2399999999999995E-21</v>
      </c>
      <c r="K3" s="5">
        <v>3.98</v>
      </c>
      <c r="L3" s="5">
        <v>3.95</v>
      </c>
    </row>
    <row r="4" spans="1:12" x14ac:dyDescent="0.2">
      <c r="A4" s="1">
        <v>2.2000000000000002</v>
      </c>
      <c r="B4" s="2">
        <v>2.141</v>
      </c>
      <c r="C4" s="2">
        <v>1.274</v>
      </c>
      <c r="D4" s="2">
        <v>1036.9960000000001</v>
      </c>
      <c r="E4" s="1">
        <v>1742.787</v>
      </c>
      <c r="G4">
        <v>2.9</v>
      </c>
      <c r="H4" s="5">
        <v>1343.19</v>
      </c>
      <c r="I4" s="5">
        <v>9.0500000000000007</v>
      </c>
      <c r="J4" s="4">
        <v>7.2699999999999997E-21</v>
      </c>
      <c r="K4" s="5">
        <v>3.9</v>
      </c>
      <c r="L4" s="5">
        <v>3.89</v>
      </c>
    </row>
    <row r="5" spans="1:12" x14ac:dyDescent="0.2">
      <c r="A5" s="1">
        <v>2.2999999999999998</v>
      </c>
      <c r="B5" s="2">
        <v>2.1379999999999999</v>
      </c>
      <c r="C5" s="2">
        <v>1.33</v>
      </c>
      <c r="D5" s="2">
        <v>1085.7270000000001</v>
      </c>
      <c r="E5" s="1">
        <v>1745.0450000000001</v>
      </c>
      <c r="G5">
        <v>3.1</v>
      </c>
      <c r="H5" s="5">
        <v>1413.17</v>
      </c>
      <c r="I5" s="5">
        <v>9.66</v>
      </c>
      <c r="J5" s="4">
        <v>6.9599999999999996E-21</v>
      </c>
      <c r="K5" s="5">
        <v>3.65</v>
      </c>
      <c r="L5" s="5">
        <v>3.66</v>
      </c>
    </row>
    <row r="6" spans="1:12" x14ac:dyDescent="0.2">
      <c r="A6" s="1">
        <v>2.4</v>
      </c>
      <c r="B6" s="2">
        <v>2.1379999999999999</v>
      </c>
      <c r="C6" s="2">
        <v>1.3859999999999999</v>
      </c>
      <c r="D6" s="2">
        <v>1133.0309999999999</v>
      </c>
      <c r="E6" s="1">
        <v>1747.075</v>
      </c>
      <c r="G6">
        <v>3.3</v>
      </c>
      <c r="H6" s="5">
        <v>1474.58</v>
      </c>
      <c r="I6" s="5">
        <v>7.6</v>
      </c>
      <c r="J6" s="4">
        <v>4.98E-21</v>
      </c>
      <c r="K6" s="5">
        <v>3.73</v>
      </c>
      <c r="L6" s="5">
        <v>3.85</v>
      </c>
    </row>
    <row r="7" spans="1:12" x14ac:dyDescent="0.2">
      <c r="A7" s="1">
        <v>2.5</v>
      </c>
      <c r="B7" s="2">
        <v>2.14</v>
      </c>
      <c r="C7" s="2">
        <v>1.4430000000000001</v>
      </c>
      <c r="D7" s="2">
        <v>1178.7470000000001</v>
      </c>
      <c r="E7" s="1">
        <v>1748.903</v>
      </c>
      <c r="G7">
        <v>3.5</v>
      </c>
      <c r="H7" s="5">
        <v>1527.47</v>
      </c>
      <c r="I7" s="5">
        <v>7.26</v>
      </c>
      <c r="J7" s="4">
        <v>4.3800000000000004E-21</v>
      </c>
      <c r="K7" s="5">
        <v>3.63</v>
      </c>
      <c r="L7" s="5">
        <v>3.85</v>
      </c>
    </row>
    <row r="8" spans="1:12" x14ac:dyDescent="0.2">
      <c r="A8" s="1">
        <v>2.6</v>
      </c>
      <c r="B8" s="2">
        <v>2.1459999999999999</v>
      </c>
      <c r="C8" s="2">
        <v>1.4990000000000001</v>
      </c>
      <c r="D8" s="2">
        <v>1222.7329999999999</v>
      </c>
      <c r="E8" s="1">
        <v>1750.5540000000001</v>
      </c>
      <c r="G8">
        <v>3.7</v>
      </c>
      <c r="H8" s="5">
        <v>1572.15</v>
      </c>
      <c r="I8" s="5">
        <v>6.97</v>
      </c>
      <c r="J8" s="4">
        <v>3.9199999999999998E-21</v>
      </c>
      <c r="K8" s="5">
        <v>3.54</v>
      </c>
      <c r="L8" s="5">
        <v>3.83</v>
      </c>
    </row>
    <row r="9" spans="1:12" x14ac:dyDescent="0.2">
      <c r="A9" s="1">
        <v>2.7</v>
      </c>
      <c r="B9" s="2">
        <v>2.1539999999999999</v>
      </c>
      <c r="C9" s="2">
        <v>1.5549999999999999</v>
      </c>
      <c r="D9" s="2">
        <v>1264.866</v>
      </c>
      <c r="E9" s="1">
        <v>1752.048</v>
      </c>
      <c r="G9">
        <v>3.9</v>
      </c>
      <c r="H9" s="5">
        <v>1609.12</v>
      </c>
      <c r="I9" s="5">
        <v>7.29</v>
      </c>
      <c r="J9" s="4">
        <v>3.8499999999999999E-21</v>
      </c>
      <c r="K9" s="5">
        <v>3.36</v>
      </c>
      <c r="L9" s="5">
        <v>3.7</v>
      </c>
    </row>
    <row r="10" spans="1:12" x14ac:dyDescent="0.2">
      <c r="A10" s="1">
        <v>2.8</v>
      </c>
      <c r="B10" s="2">
        <v>2.165</v>
      </c>
      <c r="C10" s="2">
        <v>1.611</v>
      </c>
      <c r="D10" s="2">
        <v>1305.046</v>
      </c>
      <c r="E10" s="1">
        <v>1753.402</v>
      </c>
      <c r="G10">
        <v>4.0999999999999996</v>
      </c>
      <c r="H10" s="5">
        <v>1639</v>
      </c>
      <c r="I10" s="5">
        <v>10.119999999999999</v>
      </c>
      <c r="J10" s="4">
        <v>5.0800000000000003E-21</v>
      </c>
      <c r="K10" s="5">
        <v>3.13</v>
      </c>
      <c r="L10" s="5">
        <v>3.44</v>
      </c>
    </row>
    <row r="11" spans="1:12" x14ac:dyDescent="0.2">
      <c r="A11" s="1">
        <v>2.9</v>
      </c>
      <c r="B11" s="2">
        <v>2.1789999999999998</v>
      </c>
      <c r="C11" s="2">
        <v>1.6679999999999999</v>
      </c>
      <c r="D11" s="2">
        <v>1343.192</v>
      </c>
      <c r="E11" s="1">
        <v>1754.6320000000001</v>
      </c>
      <c r="G11">
        <v>4.3</v>
      </c>
      <c r="H11" s="5">
        <v>1662.5</v>
      </c>
      <c r="I11" s="5">
        <v>10.99</v>
      </c>
      <c r="J11" s="4">
        <v>5.2700000000000003E-21</v>
      </c>
      <c r="K11" s="5">
        <v>2.89</v>
      </c>
      <c r="L11" s="5">
        <v>3.22</v>
      </c>
    </row>
    <row r="12" spans="1:12" x14ac:dyDescent="0.2">
      <c r="A12" s="1">
        <v>3</v>
      </c>
      <c r="B12" s="2">
        <v>2.1949999999999998</v>
      </c>
      <c r="C12" s="2">
        <v>1.724</v>
      </c>
      <c r="D12" s="2">
        <v>1379.248</v>
      </c>
      <c r="E12" s="1">
        <v>1755.75</v>
      </c>
      <c r="G12">
        <v>4.5</v>
      </c>
      <c r="H12" s="5">
        <v>1680.37</v>
      </c>
      <c r="I12" s="5">
        <v>12.44</v>
      </c>
      <c r="J12" s="4">
        <v>5.73E-21</v>
      </c>
      <c r="K12" s="5">
        <v>2.65</v>
      </c>
      <c r="L12" s="5">
        <v>2.85</v>
      </c>
    </row>
    <row r="13" spans="1:12" x14ac:dyDescent="0.2">
      <c r="A13" s="1">
        <v>3.1</v>
      </c>
      <c r="B13" s="2">
        <v>2.214</v>
      </c>
      <c r="C13" s="2">
        <v>1.7809999999999999</v>
      </c>
      <c r="D13" s="2">
        <v>1413.173</v>
      </c>
      <c r="E13" s="1">
        <v>1756.769</v>
      </c>
      <c r="G13">
        <v>4.7</v>
      </c>
      <c r="H13" s="5">
        <v>1693.34</v>
      </c>
      <c r="I13" s="5">
        <v>14.89</v>
      </c>
      <c r="J13" s="4">
        <v>6.6399999999999997E-21</v>
      </c>
      <c r="K13" s="5">
        <v>2.2999999999999998</v>
      </c>
      <c r="L13" s="5">
        <v>2.5499999999999998</v>
      </c>
    </row>
    <row r="14" spans="1:12" x14ac:dyDescent="0.2">
      <c r="A14" s="1">
        <v>3.2</v>
      </c>
      <c r="B14" s="2">
        <v>2.2349999999999999</v>
      </c>
      <c r="C14" s="2">
        <v>1.837</v>
      </c>
      <c r="D14" s="2">
        <v>1444.9490000000001</v>
      </c>
      <c r="E14" s="1">
        <v>1757.6990000000001</v>
      </c>
      <c r="G14">
        <v>4.9000000000000004</v>
      </c>
      <c r="H14" s="5">
        <v>1702.13</v>
      </c>
      <c r="I14" s="5">
        <v>18.09</v>
      </c>
      <c r="J14" s="4">
        <v>7.8399999999999997E-21</v>
      </c>
      <c r="K14" s="5">
        <v>2.0299999999999998</v>
      </c>
      <c r="L14" s="5">
        <v>2.2599999999999998</v>
      </c>
    </row>
    <row r="15" spans="1:12" x14ac:dyDescent="0.2">
      <c r="A15" s="1">
        <v>3.3</v>
      </c>
      <c r="B15" s="2">
        <v>2.258</v>
      </c>
      <c r="C15" s="2">
        <v>1.8939999999999999</v>
      </c>
      <c r="D15" s="2">
        <v>1474.577</v>
      </c>
      <c r="E15" s="1">
        <v>1758.547</v>
      </c>
    </row>
    <row r="16" spans="1:12" x14ac:dyDescent="0.2">
      <c r="A16" s="1">
        <v>3.4</v>
      </c>
      <c r="B16" s="2">
        <v>2.2839999999999998</v>
      </c>
      <c r="C16" s="2">
        <v>1.95</v>
      </c>
      <c r="D16" s="2">
        <v>1502.0719999999999</v>
      </c>
      <c r="E16" s="1">
        <v>1759.3230000000001</v>
      </c>
    </row>
    <row r="17" spans="1:5" x14ac:dyDescent="0.2">
      <c r="A17" s="1">
        <v>3.5</v>
      </c>
      <c r="B17" s="2">
        <v>2.3119999999999998</v>
      </c>
      <c r="C17" s="2">
        <v>2.0070000000000001</v>
      </c>
      <c r="D17" s="2">
        <v>1527.4670000000001</v>
      </c>
      <c r="E17" s="1">
        <v>1760.0329999999999</v>
      </c>
    </row>
    <row r="18" spans="1:5" x14ac:dyDescent="0.2">
      <c r="A18" s="1">
        <v>3.6</v>
      </c>
      <c r="B18" s="2">
        <v>2.343</v>
      </c>
      <c r="C18" s="2">
        <v>2.0630000000000002</v>
      </c>
      <c r="D18" s="2">
        <v>1550.808</v>
      </c>
      <c r="E18" s="1">
        <v>1760.684</v>
      </c>
    </row>
    <row r="19" spans="1:5" x14ac:dyDescent="0.2">
      <c r="A19" s="1">
        <v>3.7</v>
      </c>
      <c r="B19" s="2">
        <v>2.375</v>
      </c>
      <c r="C19" s="2">
        <v>2.12</v>
      </c>
      <c r="D19" s="2">
        <v>1572.1510000000001</v>
      </c>
      <c r="E19" s="1">
        <v>1761.2809999999999</v>
      </c>
    </row>
    <row r="20" spans="1:5" x14ac:dyDescent="0.2">
      <c r="A20" s="1">
        <v>3.8</v>
      </c>
      <c r="B20" s="2">
        <v>2.4089999999999998</v>
      </c>
      <c r="C20" s="2">
        <v>2.177</v>
      </c>
      <c r="D20" s="2">
        <v>1591.5630000000001</v>
      </c>
      <c r="E20" s="1">
        <v>1761.83</v>
      </c>
    </row>
    <row r="21" spans="1:5" x14ac:dyDescent="0.2">
      <c r="A21" s="1">
        <v>3.9</v>
      </c>
      <c r="B21" s="2">
        <v>2.4460000000000002</v>
      </c>
      <c r="C21" s="2">
        <v>2.2330000000000001</v>
      </c>
      <c r="D21" s="2">
        <v>1609.12</v>
      </c>
      <c r="E21" s="1">
        <v>1762.3340000000001</v>
      </c>
    </row>
    <row r="22" spans="1:5" x14ac:dyDescent="0.2">
      <c r="A22" s="1">
        <v>4</v>
      </c>
      <c r="B22" s="2">
        <v>2.484</v>
      </c>
      <c r="C22" s="2">
        <v>2.29</v>
      </c>
      <c r="D22" s="2">
        <v>1624.905</v>
      </c>
      <c r="E22" s="1">
        <v>1762.798</v>
      </c>
    </row>
    <row r="23" spans="1:5" x14ac:dyDescent="0.2">
      <c r="A23" s="1">
        <v>4.0999999999999996</v>
      </c>
      <c r="B23" s="2">
        <v>2.524</v>
      </c>
      <c r="C23" s="2">
        <v>2.347</v>
      </c>
      <c r="D23" s="2">
        <v>1639.0029999999999</v>
      </c>
      <c r="E23" s="1">
        <v>1763.2249999999999</v>
      </c>
    </row>
    <row r="24" spans="1:5" x14ac:dyDescent="0.2">
      <c r="A24" s="1">
        <v>4.2</v>
      </c>
      <c r="B24" s="2">
        <v>2.5659999999999998</v>
      </c>
      <c r="C24" s="2">
        <v>2.403</v>
      </c>
      <c r="D24" s="2">
        <v>1651.5050000000001</v>
      </c>
      <c r="E24" s="1">
        <v>1763.6189999999999</v>
      </c>
    </row>
    <row r="25" spans="1:5" x14ac:dyDescent="0.2">
      <c r="A25" s="1">
        <v>4.3</v>
      </c>
      <c r="B25" s="2">
        <v>2.61</v>
      </c>
      <c r="C25" s="2">
        <v>2.46</v>
      </c>
      <c r="D25" s="2">
        <v>1662.5039999999999</v>
      </c>
      <c r="E25" s="1">
        <v>1763.9829999999999</v>
      </c>
    </row>
    <row r="26" spans="1:5" x14ac:dyDescent="0.2">
      <c r="A26" s="1">
        <v>4.4000000000000004</v>
      </c>
      <c r="B26" s="2">
        <v>2.6549999999999998</v>
      </c>
      <c r="C26" s="2">
        <v>2.5169999999999999</v>
      </c>
      <c r="D26" s="2">
        <v>1672.0940000000001</v>
      </c>
      <c r="E26" s="1">
        <v>1764.32</v>
      </c>
    </row>
    <row r="27" spans="1:5" x14ac:dyDescent="0.2">
      <c r="A27" s="1">
        <v>4.5</v>
      </c>
      <c r="B27" s="2">
        <v>2.702</v>
      </c>
      <c r="C27" s="2">
        <v>2.573</v>
      </c>
      <c r="D27" s="2">
        <v>1680.3679999999999</v>
      </c>
      <c r="E27" s="1">
        <v>1764.6310000000001</v>
      </c>
    </row>
    <row r="28" spans="1:5" x14ac:dyDescent="0.2">
      <c r="A28" s="1">
        <v>4.5999999999999996</v>
      </c>
      <c r="B28" s="2">
        <v>2.7509999999999999</v>
      </c>
      <c r="C28" s="2">
        <v>2.63</v>
      </c>
      <c r="D28" s="2">
        <v>1687.4190000000001</v>
      </c>
      <c r="E28" s="1">
        <v>1764.921</v>
      </c>
    </row>
    <row r="29" spans="1:5" x14ac:dyDescent="0.2">
      <c r="A29" s="1">
        <v>4.7</v>
      </c>
      <c r="B29" s="2">
        <v>2.8010000000000002</v>
      </c>
      <c r="C29" s="2">
        <v>2.6869999999999998</v>
      </c>
      <c r="D29" s="2">
        <v>1693.338</v>
      </c>
      <c r="E29" s="1">
        <v>1765.1890000000001</v>
      </c>
    </row>
    <row r="30" spans="1:5" x14ac:dyDescent="0.2">
      <c r="A30" s="1">
        <v>4.8</v>
      </c>
      <c r="B30" s="2">
        <v>2.8519999999999999</v>
      </c>
      <c r="C30" s="2">
        <v>2.7440000000000002</v>
      </c>
      <c r="D30" s="2">
        <v>1698.2139999999999</v>
      </c>
      <c r="E30" s="1">
        <v>1765.44</v>
      </c>
    </row>
    <row r="31" spans="1:5" x14ac:dyDescent="0.2">
      <c r="A31" s="1">
        <v>4.9000000000000004</v>
      </c>
      <c r="B31" s="2">
        <v>2.9049999999999998</v>
      </c>
      <c r="C31" s="2">
        <v>2.8</v>
      </c>
      <c r="D31" s="2">
        <v>1702.134</v>
      </c>
      <c r="E31" s="1">
        <v>1765.673</v>
      </c>
    </row>
    <row r="32" spans="1:5" x14ac:dyDescent="0.2">
      <c r="A32" s="1">
        <v>5</v>
      </c>
      <c r="B32" s="2">
        <v>2.9590000000000001</v>
      </c>
      <c r="C32" s="2">
        <v>2.8570000000000002</v>
      </c>
      <c r="D32" s="2">
        <v>1705.181</v>
      </c>
      <c r="E32" s="1">
        <v>1765.8910000000001</v>
      </c>
    </row>
    <row r="33" spans="1:5" x14ac:dyDescent="0.2">
      <c r="A33" s="1">
        <v>5.0999999999999996</v>
      </c>
      <c r="B33" s="2">
        <v>3.0139999999999998</v>
      </c>
      <c r="C33" s="2">
        <v>2.9140000000000001</v>
      </c>
      <c r="D33" s="2">
        <v>1707.434</v>
      </c>
      <c r="E33" s="1">
        <v>1766.096</v>
      </c>
    </row>
    <row r="34" spans="1:5" x14ac:dyDescent="0.2">
      <c r="A34" s="1">
        <v>5.2</v>
      </c>
      <c r="B34" s="2">
        <v>3.0710000000000002</v>
      </c>
      <c r="C34" s="2">
        <v>2.9710000000000001</v>
      </c>
      <c r="D34" s="2">
        <v>1708.9690000000001</v>
      </c>
      <c r="E34" s="1">
        <v>1766.289</v>
      </c>
    </row>
    <row r="35" spans="1:5" x14ac:dyDescent="0.2">
      <c r="A35" s="1">
        <v>5.3</v>
      </c>
      <c r="B35" s="2">
        <v>3.1280000000000001</v>
      </c>
      <c r="C35" s="2">
        <v>3.028</v>
      </c>
      <c r="D35" s="2">
        <v>1709.8610000000001</v>
      </c>
      <c r="E35" s="1">
        <v>1766.471</v>
      </c>
    </row>
    <row r="36" spans="1:5" x14ac:dyDescent="0.2">
      <c r="A36" s="1">
        <v>5.4</v>
      </c>
      <c r="B36" s="2">
        <v>3.1859999999999999</v>
      </c>
      <c r="C36" s="2">
        <v>3.085</v>
      </c>
      <c r="D36" s="2">
        <v>1710.1759999999999</v>
      </c>
      <c r="E36" s="1">
        <v>1766.643</v>
      </c>
    </row>
    <row r="37" spans="1:5" x14ac:dyDescent="0.2">
      <c r="A37" s="1">
        <v>5.5</v>
      </c>
      <c r="B37" s="2">
        <v>3.246</v>
      </c>
      <c r="C37" s="2">
        <v>3.141</v>
      </c>
      <c r="D37" s="2">
        <v>1709.98</v>
      </c>
      <c r="E37" s="1">
        <v>1766.806</v>
      </c>
    </row>
    <row r="38" spans="1:5" x14ac:dyDescent="0.2">
      <c r="A38" s="1">
        <v>5.6</v>
      </c>
      <c r="B38" s="2">
        <v>3.306</v>
      </c>
      <c r="C38" s="2">
        <v>3.198</v>
      </c>
      <c r="D38" s="2">
        <v>1709.335</v>
      </c>
      <c r="E38" s="1">
        <v>1766.962</v>
      </c>
    </row>
    <row r="39" spans="1:5" x14ac:dyDescent="0.2">
      <c r="A39" s="1">
        <v>5.7</v>
      </c>
      <c r="B39" s="2">
        <v>3.367</v>
      </c>
      <c r="C39" s="2">
        <v>3.2549999999999999</v>
      </c>
      <c r="D39" s="2">
        <v>1708.298</v>
      </c>
      <c r="E39" s="1">
        <v>1767.1120000000001</v>
      </c>
    </row>
    <row r="40" spans="1:5" x14ac:dyDescent="0.2">
      <c r="A40" s="1">
        <v>5.8</v>
      </c>
      <c r="B40" s="2">
        <v>3.4289999999999998</v>
      </c>
      <c r="C40" s="2">
        <v>3.3119999999999998</v>
      </c>
      <c r="D40" s="2">
        <v>1706.923</v>
      </c>
      <c r="E40" s="1">
        <v>1767.2550000000001</v>
      </c>
    </row>
    <row r="41" spans="1:5" x14ac:dyDescent="0.2">
      <c r="A41" s="1">
        <v>5.9</v>
      </c>
      <c r="B41" s="2">
        <v>3.4910000000000001</v>
      </c>
      <c r="C41" s="2">
        <v>3.3690000000000002</v>
      </c>
      <c r="D41" s="2">
        <v>1705.26</v>
      </c>
      <c r="E41" s="1">
        <v>1767.394</v>
      </c>
    </row>
    <row r="42" spans="1:5" x14ac:dyDescent="0.2">
      <c r="A42" s="1">
        <v>6</v>
      </c>
      <c r="B42" s="2">
        <v>3.5550000000000002</v>
      </c>
      <c r="C42" s="2">
        <v>3.4260000000000002</v>
      </c>
      <c r="D42" s="2">
        <v>1703.357</v>
      </c>
      <c r="E42" s="1">
        <v>1767.529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F4" sqref="F4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2.1520000000000001</v>
      </c>
      <c r="C2" s="2">
        <v>1.1879999999999999</v>
      </c>
      <c r="D2" s="2">
        <v>937.49699999999996</v>
      </c>
      <c r="E2" s="1">
        <v>1698.0540000000001</v>
      </c>
      <c r="G2">
        <v>2.5</v>
      </c>
      <c r="H2" s="5">
        <v>1163.1600000000001</v>
      </c>
      <c r="I2" s="5">
        <v>13.56</v>
      </c>
      <c r="J2" s="4">
        <v>1.46E-20</v>
      </c>
      <c r="K2" s="5">
        <v>3.87</v>
      </c>
      <c r="L2" s="5">
        <v>3.79</v>
      </c>
    </row>
    <row r="3" spans="1:12" x14ac:dyDescent="0.2">
      <c r="A3" s="1">
        <v>2.1</v>
      </c>
      <c r="B3" s="2">
        <v>2.1509999999999998</v>
      </c>
      <c r="C3" s="2">
        <v>1.2450000000000001</v>
      </c>
      <c r="D3" s="2">
        <v>984.92399999999998</v>
      </c>
      <c r="E3" s="1">
        <v>1701.3489999999999</v>
      </c>
      <c r="G3">
        <v>2.7</v>
      </c>
      <c r="H3" s="5">
        <v>1243.74</v>
      </c>
      <c r="I3" s="5">
        <v>10.25</v>
      </c>
      <c r="J3" s="4">
        <v>9.58E-21</v>
      </c>
      <c r="K3" s="5">
        <v>3.99</v>
      </c>
      <c r="L3" s="5">
        <v>3.97</v>
      </c>
    </row>
    <row r="4" spans="1:12" x14ac:dyDescent="0.2">
      <c r="A4" s="1">
        <v>2.2000000000000002</v>
      </c>
      <c r="B4" s="2">
        <v>2.1520000000000001</v>
      </c>
      <c r="C4" s="2">
        <v>1.302</v>
      </c>
      <c r="D4" s="2">
        <v>1031.3340000000001</v>
      </c>
      <c r="E4" s="1">
        <v>1704.241</v>
      </c>
      <c r="G4">
        <v>2.9</v>
      </c>
      <c r="H4" s="5">
        <v>1317.65</v>
      </c>
      <c r="I4" s="5">
        <v>9.19</v>
      </c>
      <c r="J4" s="4">
        <v>7.5999999999999995E-21</v>
      </c>
      <c r="K4" s="5">
        <v>3.91</v>
      </c>
      <c r="L4" s="5">
        <v>3.91</v>
      </c>
    </row>
    <row r="5" spans="1:12" x14ac:dyDescent="0.2">
      <c r="A5" s="1">
        <v>2.2999999999999998</v>
      </c>
      <c r="B5" s="2">
        <v>2.1549999999999998</v>
      </c>
      <c r="C5" s="2">
        <v>1.359</v>
      </c>
      <c r="D5" s="2">
        <v>1076.5930000000001</v>
      </c>
      <c r="E5" s="1">
        <v>1706.7860000000001</v>
      </c>
      <c r="G5">
        <v>3.1</v>
      </c>
      <c r="H5" s="5">
        <v>1384.38</v>
      </c>
      <c r="I5" s="5">
        <v>9.9</v>
      </c>
      <c r="J5" s="4">
        <v>7.3599999999999994E-21</v>
      </c>
      <c r="K5" s="5">
        <v>3.66</v>
      </c>
      <c r="L5" s="5">
        <v>3.67</v>
      </c>
    </row>
    <row r="6" spans="1:12" x14ac:dyDescent="0.2">
      <c r="A6" s="1">
        <v>2.4</v>
      </c>
      <c r="B6" s="2">
        <v>2.16</v>
      </c>
      <c r="C6" s="2">
        <v>1.4159999999999999</v>
      </c>
      <c r="D6" s="2">
        <v>1120.5740000000001</v>
      </c>
      <c r="E6" s="1">
        <v>1709.03</v>
      </c>
      <c r="G6">
        <v>3.3</v>
      </c>
      <c r="H6" s="5">
        <v>1443.64</v>
      </c>
      <c r="I6" s="5">
        <v>7.86</v>
      </c>
      <c r="J6" s="4">
        <v>5.3199999999999997E-21</v>
      </c>
      <c r="K6" s="5">
        <v>3.74</v>
      </c>
      <c r="L6" s="5">
        <v>3.86</v>
      </c>
    </row>
    <row r="7" spans="1:12" x14ac:dyDescent="0.2">
      <c r="A7" s="1">
        <v>2.5</v>
      </c>
      <c r="B7" s="2">
        <v>2.1680000000000001</v>
      </c>
      <c r="C7" s="2">
        <v>1.474</v>
      </c>
      <c r="D7" s="2">
        <v>1163.1610000000001</v>
      </c>
      <c r="E7" s="1">
        <v>1711.0129999999999</v>
      </c>
      <c r="G7">
        <v>3.5</v>
      </c>
      <c r="H7" s="5">
        <v>1495.33</v>
      </c>
      <c r="I7" s="5">
        <v>7.57</v>
      </c>
      <c r="J7" s="4">
        <v>4.7100000000000002E-21</v>
      </c>
      <c r="K7" s="5">
        <v>3.65</v>
      </c>
      <c r="L7" s="5">
        <v>3.87</v>
      </c>
    </row>
    <row r="8" spans="1:12" x14ac:dyDescent="0.2">
      <c r="A8" s="1">
        <v>2.6</v>
      </c>
      <c r="B8" s="2">
        <v>2.1779999999999999</v>
      </c>
      <c r="C8" s="2">
        <v>1.5309999999999999</v>
      </c>
      <c r="D8" s="2">
        <v>1204.249</v>
      </c>
      <c r="E8" s="1">
        <v>1712.769</v>
      </c>
      <c r="G8">
        <v>3.7</v>
      </c>
      <c r="H8" s="5">
        <v>1539.52</v>
      </c>
      <c r="I8" s="5">
        <v>7.29</v>
      </c>
      <c r="J8" s="4">
        <v>4.2299999999999999E-21</v>
      </c>
      <c r="K8" s="5">
        <v>3.56</v>
      </c>
      <c r="L8" s="5">
        <v>3.84</v>
      </c>
    </row>
    <row r="9" spans="1:12" x14ac:dyDescent="0.2">
      <c r="A9" s="1">
        <v>2.7</v>
      </c>
      <c r="B9" s="2">
        <v>2.19</v>
      </c>
      <c r="C9" s="2">
        <v>1.589</v>
      </c>
      <c r="D9" s="2">
        <v>1243.7449999999999</v>
      </c>
      <c r="E9" s="1">
        <v>1714.326</v>
      </c>
      <c r="G9">
        <v>3.9</v>
      </c>
      <c r="H9" s="5">
        <v>1576.44</v>
      </c>
      <c r="I9" s="5">
        <v>7.64</v>
      </c>
      <c r="J9" s="4">
        <v>4.1699999999999999E-21</v>
      </c>
      <c r="K9" s="5">
        <v>3.38</v>
      </c>
      <c r="L9" s="5">
        <v>3.72</v>
      </c>
    </row>
    <row r="10" spans="1:12" x14ac:dyDescent="0.2">
      <c r="A10" s="1">
        <v>2.8</v>
      </c>
      <c r="B10" s="2">
        <v>2.2040000000000002</v>
      </c>
      <c r="C10" s="2">
        <v>1.6459999999999999</v>
      </c>
      <c r="D10" s="2">
        <v>1281.568</v>
      </c>
      <c r="E10" s="1">
        <v>1715.7090000000001</v>
      </c>
      <c r="G10">
        <v>4.0999999999999996</v>
      </c>
      <c r="H10" s="5">
        <v>1606.41</v>
      </c>
      <c r="I10" s="5">
        <v>10.6</v>
      </c>
      <c r="J10" s="4">
        <v>5.48E-21</v>
      </c>
      <c r="K10" s="5">
        <v>3.15</v>
      </c>
      <c r="L10" s="5">
        <v>3.46</v>
      </c>
    </row>
    <row r="11" spans="1:12" x14ac:dyDescent="0.2">
      <c r="A11" s="1">
        <v>2.9</v>
      </c>
      <c r="B11" s="2">
        <v>2.2200000000000002</v>
      </c>
      <c r="C11" s="2">
        <v>1.704</v>
      </c>
      <c r="D11" s="2">
        <v>1317.6489999999999</v>
      </c>
      <c r="E11" s="1">
        <v>1716.9390000000001</v>
      </c>
      <c r="G11">
        <v>4.3</v>
      </c>
      <c r="H11" s="5">
        <v>1629.88</v>
      </c>
      <c r="I11" s="5">
        <v>11.5</v>
      </c>
      <c r="J11" s="4">
        <v>5.6799999999999999E-21</v>
      </c>
      <c r="K11" s="5">
        <v>2.91</v>
      </c>
      <c r="L11" s="5">
        <v>3.24</v>
      </c>
    </row>
    <row r="12" spans="1:12" x14ac:dyDescent="0.2">
      <c r="A12" s="1">
        <v>3</v>
      </c>
      <c r="B12" s="2">
        <v>2.238</v>
      </c>
      <c r="C12" s="2">
        <v>1.7609999999999999</v>
      </c>
      <c r="D12" s="2">
        <v>1351.934</v>
      </c>
      <c r="E12" s="1">
        <v>1718.0360000000001</v>
      </c>
      <c r="G12">
        <v>4.5</v>
      </c>
      <c r="H12" s="5">
        <v>1647.32</v>
      </c>
      <c r="I12" s="5">
        <v>12.96</v>
      </c>
      <c r="J12" s="4">
        <v>6.1600000000000002E-21</v>
      </c>
      <c r="K12" s="5">
        <v>2.67</v>
      </c>
      <c r="L12" s="5">
        <v>2.87</v>
      </c>
    </row>
    <row r="13" spans="1:12" x14ac:dyDescent="0.2">
      <c r="A13" s="1">
        <v>3.1</v>
      </c>
      <c r="B13" s="2">
        <v>2.2589999999999999</v>
      </c>
      <c r="C13" s="2">
        <v>1.819</v>
      </c>
      <c r="D13" s="2">
        <v>1384.3779999999999</v>
      </c>
      <c r="E13" s="1">
        <v>1719.0160000000001</v>
      </c>
      <c r="G13">
        <v>4.7</v>
      </c>
      <c r="H13" s="5">
        <v>1659.28</v>
      </c>
      <c r="I13" s="5">
        <v>15.46</v>
      </c>
      <c r="J13" s="4">
        <v>7.1100000000000001E-21</v>
      </c>
      <c r="K13" s="5">
        <v>2.33</v>
      </c>
      <c r="L13" s="5">
        <v>2.58</v>
      </c>
    </row>
    <row r="14" spans="1:12" x14ac:dyDescent="0.2">
      <c r="A14" s="1">
        <v>3.2</v>
      </c>
      <c r="B14" s="2">
        <v>2.2810000000000001</v>
      </c>
      <c r="C14" s="2">
        <v>1.877</v>
      </c>
      <c r="D14" s="2">
        <v>1414.953</v>
      </c>
      <c r="E14" s="1">
        <v>1719.893</v>
      </c>
      <c r="G14">
        <v>4.9000000000000004</v>
      </c>
      <c r="H14" s="5">
        <v>1666.29</v>
      </c>
      <c r="I14" s="5">
        <v>18.690000000000001</v>
      </c>
      <c r="J14" s="4">
        <v>8.3599999999999995E-21</v>
      </c>
      <c r="K14" s="5">
        <v>2.06</v>
      </c>
      <c r="L14" s="5">
        <v>2.2799999999999998</v>
      </c>
    </row>
    <row r="15" spans="1:12" x14ac:dyDescent="0.2">
      <c r="A15" s="1">
        <v>3.3</v>
      </c>
      <c r="B15" s="2">
        <v>2.306</v>
      </c>
      <c r="C15" s="2">
        <v>1.9339999999999999</v>
      </c>
      <c r="D15" s="2">
        <v>1443.6389999999999</v>
      </c>
      <c r="E15" s="1">
        <v>1720.68</v>
      </c>
    </row>
    <row r="16" spans="1:12" x14ac:dyDescent="0.2">
      <c r="A16" s="1">
        <v>3.4</v>
      </c>
      <c r="B16" s="2">
        <v>2.3319999999999999</v>
      </c>
      <c r="C16" s="2">
        <v>1.992</v>
      </c>
      <c r="D16" s="2">
        <v>1470.43</v>
      </c>
      <c r="E16" s="1">
        <v>1721.3879999999999</v>
      </c>
    </row>
    <row r="17" spans="1:5" x14ac:dyDescent="0.2">
      <c r="A17" s="1">
        <v>3.5</v>
      </c>
      <c r="B17" s="2">
        <v>2.3610000000000002</v>
      </c>
      <c r="C17" s="2">
        <v>2.0499999999999998</v>
      </c>
      <c r="D17" s="2">
        <v>1495.33</v>
      </c>
      <c r="E17" s="1">
        <v>1722.027</v>
      </c>
    </row>
    <row r="18" spans="1:5" x14ac:dyDescent="0.2">
      <c r="A18" s="1">
        <v>3.6</v>
      </c>
      <c r="B18" s="2">
        <v>2.391</v>
      </c>
      <c r="C18" s="2">
        <v>2.1080000000000001</v>
      </c>
      <c r="D18" s="2">
        <v>1518.3530000000001</v>
      </c>
      <c r="E18" s="1">
        <v>1722.607</v>
      </c>
    </row>
    <row r="19" spans="1:5" x14ac:dyDescent="0.2">
      <c r="A19" s="1">
        <v>3.7</v>
      </c>
      <c r="B19" s="2">
        <v>2.4239999999999999</v>
      </c>
      <c r="C19" s="2">
        <v>2.1659999999999999</v>
      </c>
      <c r="D19" s="2">
        <v>1539.5219999999999</v>
      </c>
      <c r="E19" s="1">
        <v>1723.135</v>
      </c>
    </row>
    <row r="20" spans="1:5" x14ac:dyDescent="0.2">
      <c r="A20" s="1">
        <v>3.8</v>
      </c>
      <c r="B20" s="2">
        <v>2.4590000000000001</v>
      </c>
      <c r="C20" s="2">
        <v>2.2240000000000002</v>
      </c>
      <c r="D20" s="2">
        <v>1558.87</v>
      </c>
      <c r="E20" s="1">
        <v>1723.6189999999999</v>
      </c>
    </row>
    <row r="21" spans="1:5" x14ac:dyDescent="0.2">
      <c r="A21" s="1">
        <v>3.9</v>
      </c>
      <c r="B21" s="2">
        <v>2.4950000000000001</v>
      </c>
      <c r="C21" s="2">
        <v>2.282</v>
      </c>
      <c r="D21" s="2">
        <v>1576.4359999999999</v>
      </c>
      <c r="E21" s="1">
        <v>1724.0640000000001</v>
      </c>
    </row>
    <row r="22" spans="1:5" x14ac:dyDescent="0.2">
      <c r="A22" s="1">
        <v>4</v>
      </c>
      <c r="B22" s="2">
        <v>2.5339999999999998</v>
      </c>
      <c r="C22" s="2">
        <v>2.34</v>
      </c>
      <c r="D22" s="2">
        <v>1592.2660000000001</v>
      </c>
      <c r="E22" s="1">
        <v>1724.4770000000001</v>
      </c>
    </row>
    <row r="23" spans="1:5" x14ac:dyDescent="0.2">
      <c r="A23" s="1">
        <v>4.0999999999999996</v>
      </c>
      <c r="B23" s="2">
        <v>2.5739999999999998</v>
      </c>
      <c r="C23" s="2">
        <v>2.3980000000000001</v>
      </c>
      <c r="D23" s="2">
        <v>1606.4110000000001</v>
      </c>
      <c r="E23" s="1">
        <v>1724.8630000000001</v>
      </c>
    </row>
    <row r="24" spans="1:5" x14ac:dyDescent="0.2">
      <c r="A24" s="1">
        <v>4.2</v>
      </c>
      <c r="B24" s="2">
        <v>2.617</v>
      </c>
      <c r="C24" s="2">
        <v>2.4550000000000001</v>
      </c>
      <c r="D24" s="2">
        <v>1618.9280000000001</v>
      </c>
      <c r="E24" s="1">
        <v>1725.2260000000001</v>
      </c>
    </row>
    <row r="25" spans="1:5" x14ac:dyDescent="0.2">
      <c r="A25" s="1">
        <v>4.3</v>
      </c>
      <c r="B25" s="2">
        <v>2.661</v>
      </c>
      <c r="C25" s="2">
        <v>2.5129999999999999</v>
      </c>
      <c r="D25" s="2">
        <v>1629.876</v>
      </c>
      <c r="E25" s="1">
        <v>1725.5719999999999</v>
      </c>
    </row>
    <row r="26" spans="1:5" x14ac:dyDescent="0.2">
      <c r="A26" s="1">
        <v>4.4000000000000004</v>
      </c>
      <c r="B26" s="2">
        <v>2.7069999999999999</v>
      </c>
      <c r="C26" s="2">
        <v>2.5710000000000002</v>
      </c>
      <c r="D26" s="2">
        <v>1639.319</v>
      </c>
      <c r="E26" s="1">
        <v>1725.904</v>
      </c>
    </row>
    <row r="27" spans="1:5" x14ac:dyDescent="0.2">
      <c r="A27" s="1">
        <v>4.5</v>
      </c>
      <c r="B27" s="2">
        <v>2.7549999999999999</v>
      </c>
      <c r="C27" s="2">
        <v>2.629</v>
      </c>
      <c r="D27" s="2">
        <v>1647.3219999999999</v>
      </c>
      <c r="E27" s="1">
        <v>1726.2249999999999</v>
      </c>
    </row>
    <row r="28" spans="1:5" x14ac:dyDescent="0.2">
      <c r="A28" s="1">
        <v>4.5999999999999996</v>
      </c>
      <c r="B28" s="2">
        <v>2.8050000000000002</v>
      </c>
      <c r="C28" s="2">
        <v>2.6869999999999998</v>
      </c>
      <c r="D28" s="2">
        <v>1653.953</v>
      </c>
      <c r="E28" s="1">
        <v>1726.539</v>
      </c>
    </row>
    <row r="29" spans="1:5" x14ac:dyDescent="0.2">
      <c r="A29" s="1">
        <v>4.7</v>
      </c>
      <c r="B29" s="2">
        <v>2.8570000000000002</v>
      </c>
      <c r="C29" s="2">
        <v>2.7450000000000001</v>
      </c>
      <c r="D29" s="2">
        <v>1659.278</v>
      </c>
      <c r="E29" s="1">
        <v>1726.8489999999999</v>
      </c>
    </row>
    <row r="30" spans="1:5" x14ac:dyDescent="0.2">
      <c r="A30" s="1">
        <v>4.8</v>
      </c>
      <c r="B30" s="2">
        <v>2.911</v>
      </c>
      <c r="C30" s="2">
        <v>2.8029999999999999</v>
      </c>
      <c r="D30" s="2">
        <v>1663.3679999999999</v>
      </c>
      <c r="E30" s="1">
        <v>1727.1569999999999</v>
      </c>
    </row>
    <row r="31" spans="1:5" x14ac:dyDescent="0.2">
      <c r="A31" s="1">
        <v>4.9000000000000004</v>
      </c>
      <c r="B31" s="2">
        <v>2.9660000000000002</v>
      </c>
      <c r="C31" s="2">
        <v>2.8610000000000002</v>
      </c>
      <c r="D31" s="2">
        <v>1666.289</v>
      </c>
      <c r="E31" s="1">
        <v>1727.4670000000001</v>
      </c>
    </row>
    <row r="32" spans="1:5" x14ac:dyDescent="0.2">
      <c r="A32" s="1">
        <v>5</v>
      </c>
      <c r="B32" s="2">
        <v>3.0230000000000001</v>
      </c>
      <c r="C32" s="2">
        <v>2.919</v>
      </c>
      <c r="D32" s="2">
        <v>1668.1089999999999</v>
      </c>
      <c r="E32" s="1">
        <v>1727.78</v>
      </c>
    </row>
    <row r="33" spans="1:5" x14ac:dyDescent="0.2">
      <c r="A33" s="1">
        <v>5.0999999999999996</v>
      </c>
      <c r="B33" s="2">
        <v>3.0819999999999999</v>
      </c>
      <c r="C33" s="2">
        <v>2.9769999999999999</v>
      </c>
      <c r="D33" s="2">
        <v>1668.894</v>
      </c>
      <c r="E33" s="1">
        <v>1728.0989999999999</v>
      </c>
    </row>
    <row r="34" spans="1:5" x14ac:dyDescent="0.2">
      <c r="A34" s="1">
        <v>5.2</v>
      </c>
      <c r="B34" s="2">
        <v>3.1429999999999998</v>
      </c>
      <c r="C34" s="2">
        <v>3.0350000000000001</v>
      </c>
      <c r="D34" s="2">
        <v>1668.711</v>
      </c>
      <c r="E34" s="1">
        <v>1728.4259999999999</v>
      </c>
    </row>
    <row r="35" spans="1:5" x14ac:dyDescent="0.2">
      <c r="A35" s="1">
        <v>5.3</v>
      </c>
      <c r="B35" s="2">
        <v>3.206</v>
      </c>
      <c r="C35" s="2">
        <v>3.0920000000000001</v>
      </c>
      <c r="D35" s="2">
        <v>1667.6210000000001</v>
      </c>
      <c r="E35" s="1">
        <v>1728.7619999999999</v>
      </c>
    </row>
    <row r="36" spans="1:5" x14ac:dyDescent="0.2">
      <c r="A36" s="1">
        <v>5.4</v>
      </c>
      <c r="B36" s="2">
        <v>3.27</v>
      </c>
      <c r="C36" s="2">
        <v>3.15</v>
      </c>
      <c r="D36" s="2">
        <v>1665.6869999999999</v>
      </c>
      <c r="E36" s="1">
        <v>1729.1089999999999</v>
      </c>
    </row>
    <row r="37" spans="1:5" x14ac:dyDescent="0.2">
      <c r="A37" s="1">
        <v>5.5</v>
      </c>
      <c r="B37" s="2">
        <v>3.3359999999999999</v>
      </c>
      <c r="C37" s="2">
        <v>3.2080000000000002</v>
      </c>
      <c r="D37" s="2">
        <v>1662.9680000000001</v>
      </c>
      <c r="E37" s="1">
        <v>1729.4690000000001</v>
      </c>
    </row>
    <row r="38" spans="1:5" x14ac:dyDescent="0.2">
      <c r="A38" s="1">
        <v>5.6</v>
      </c>
      <c r="B38" s="2">
        <v>3.4039999999999999</v>
      </c>
      <c r="C38" s="2">
        <v>3.2650000000000001</v>
      </c>
      <c r="D38" s="2">
        <v>1659.5219999999999</v>
      </c>
      <c r="E38" s="1">
        <v>1729.8430000000001</v>
      </c>
    </row>
    <row r="39" spans="1:5" x14ac:dyDescent="0.2">
      <c r="A39" s="1">
        <v>5.7</v>
      </c>
      <c r="B39" s="2">
        <v>3.4729999999999999</v>
      </c>
      <c r="C39" s="2">
        <v>3.323</v>
      </c>
      <c r="D39" s="2">
        <v>1655.402</v>
      </c>
      <c r="E39" s="1">
        <v>1730.2329999999999</v>
      </c>
    </row>
    <row r="40" spans="1:5" x14ac:dyDescent="0.2">
      <c r="A40" s="1">
        <v>5.8</v>
      </c>
      <c r="B40" s="2">
        <v>3.544</v>
      </c>
      <c r="C40" s="2">
        <v>3.38</v>
      </c>
      <c r="D40" s="2">
        <v>1650.663</v>
      </c>
      <c r="E40" s="1">
        <v>1730.64</v>
      </c>
    </row>
    <row r="41" spans="1:5" x14ac:dyDescent="0.2">
      <c r="A41" s="1">
        <v>5.9</v>
      </c>
      <c r="B41" s="2">
        <v>3.617</v>
      </c>
      <c r="C41" s="2">
        <v>3.4380000000000002</v>
      </c>
      <c r="D41" s="2">
        <v>1645.354</v>
      </c>
      <c r="E41" s="1">
        <v>1731.066</v>
      </c>
    </row>
    <row r="42" spans="1:5" x14ac:dyDescent="0.2">
      <c r="A42" s="1">
        <v>6</v>
      </c>
      <c r="B42" s="2">
        <v>3.6909999999999998</v>
      </c>
      <c r="C42" s="2">
        <v>3.4950000000000001</v>
      </c>
      <c r="D42" s="2">
        <v>1639.5229999999999</v>
      </c>
      <c r="E42" s="1">
        <v>1731.51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</vt:lpstr>
      <vt:lpstr>ModA_Grism0</vt:lpstr>
      <vt:lpstr>ModA_Grism90</vt:lpstr>
      <vt:lpstr>ModB_Grism0</vt:lpstr>
      <vt:lpstr>ModB_Grism90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Jarron Leisenring</dc:creator>
  <cp:lastModifiedBy>Jarron Leisenring</cp:lastModifiedBy>
  <dcterms:created xsi:type="dcterms:W3CDTF">2017-01-25T18:21:12Z</dcterms:created>
  <dcterms:modified xsi:type="dcterms:W3CDTF">2018-04-09T23:35:56Z</dcterms:modified>
</cp:coreProperties>
</file>