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wstnircam/GitHub/pynrc/notebooks/"/>
    </mc:Choice>
  </mc:AlternateContent>
  <bookViews>
    <workbookView xWindow="21640" yWindow="6040" windowWidth="28800" windowHeight="17600" tabRatio="500"/>
  </bookViews>
  <sheets>
    <sheet name="Averages" sheetId="5" r:id="rId1"/>
    <sheet name="ModA_Grism0" sheetId="1" r:id="rId2"/>
    <sheet name="ModA_Grism90" sheetId="2" r:id="rId3"/>
    <sheet name="ModB_Grism0" sheetId="3" r:id="rId4"/>
    <sheet name="ModB_Grism90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5" l="1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S3" i="5"/>
  <c r="R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L3" i="5"/>
  <c r="K3" i="5"/>
  <c r="J3" i="5"/>
  <c r="J4" i="5"/>
  <c r="H4" i="5"/>
  <c r="I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I3" i="5"/>
  <c r="H3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" i="5"/>
</calcChain>
</file>

<file path=xl/sharedStrings.xml><?xml version="1.0" encoding="utf-8"?>
<sst xmlns="http://schemas.openxmlformats.org/spreadsheetml/2006/main" count="63" uniqueCount="13">
  <si>
    <t>Wavelength</t>
  </si>
  <si>
    <t>FWHM_det</t>
  </si>
  <si>
    <t>Res_det</t>
  </si>
  <si>
    <t>FWHM_over</t>
  </si>
  <si>
    <t>Res_over</t>
  </si>
  <si>
    <t>Wave</t>
  </si>
  <si>
    <t>Res</t>
  </si>
  <si>
    <t>Fcont</t>
  </si>
  <si>
    <t>Fline</t>
  </si>
  <si>
    <t>K_A0V</t>
  </si>
  <si>
    <t>K_M2V</t>
  </si>
  <si>
    <t>Mod A Averages</t>
  </si>
  <si>
    <t>Mod B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</si>
</sst>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Averages!$B$2:$B$42</c:f>
              <c:numCache>
                <c:formatCode>0.000</c:formatCode>
                <c:ptCount val="41"/>
                <c:pt idx="0">
                  <c:v>2.1415</c:v>
                </c:pt>
                <c:pt idx="1">
                  <c:v>2.136</c:v>
                </c:pt>
                <c:pt idx="2">
                  <c:v>2.1335</c:v>
                </c:pt>
                <c:pt idx="3">
                  <c:v>2.133</c:v>
                </c:pt>
                <c:pt idx="4">
                  <c:v>2.1355</c:v>
                </c:pt>
                <c:pt idx="5">
                  <c:v>2.141</c:v>
                </c:pt>
                <c:pt idx="6">
                  <c:v>2.1485</c:v>
                </c:pt>
                <c:pt idx="7">
                  <c:v>2.1585</c:v>
                </c:pt>
                <c:pt idx="8">
                  <c:v>2.171</c:v>
                </c:pt>
                <c:pt idx="9">
                  <c:v>2.186</c:v>
                </c:pt>
                <c:pt idx="10">
                  <c:v>2.2035</c:v>
                </c:pt>
                <c:pt idx="11">
                  <c:v>2.2235</c:v>
                </c:pt>
                <c:pt idx="12">
                  <c:v>2.2455</c:v>
                </c:pt>
                <c:pt idx="13">
                  <c:v>2.27</c:v>
                </c:pt>
                <c:pt idx="14">
                  <c:v>2.2965</c:v>
                </c:pt>
                <c:pt idx="15">
                  <c:v>2.3255</c:v>
                </c:pt>
                <c:pt idx="16">
                  <c:v>2.3565</c:v>
                </c:pt>
                <c:pt idx="17">
                  <c:v>2.389</c:v>
                </c:pt>
                <c:pt idx="18">
                  <c:v>2.424</c:v>
                </c:pt>
                <c:pt idx="19">
                  <c:v>2.461</c:v>
                </c:pt>
                <c:pt idx="20">
                  <c:v>2.4995</c:v>
                </c:pt>
                <c:pt idx="21">
                  <c:v>2.5405</c:v>
                </c:pt>
                <c:pt idx="22">
                  <c:v>2.5835</c:v>
                </c:pt>
                <c:pt idx="23">
                  <c:v>2.628</c:v>
                </c:pt>
                <c:pt idx="24">
                  <c:v>2.674</c:v>
                </c:pt>
                <c:pt idx="25">
                  <c:v>2.7225</c:v>
                </c:pt>
                <c:pt idx="26">
                  <c:v>2.772</c:v>
                </c:pt>
                <c:pt idx="27">
                  <c:v>2.822999999999999</c:v>
                </c:pt>
                <c:pt idx="28">
                  <c:v>2.876</c:v>
                </c:pt>
                <c:pt idx="29">
                  <c:v>2.9305</c:v>
                </c:pt>
                <c:pt idx="30">
                  <c:v>2.9865</c:v>
                </c:pt>
                <c:pt idx="31">
                  <c:v>3.0435</c:v>
                </c:pt>
                <c:pt idx="32">
                  <c:v>3.1025</c:v>
                </c:pt>
                <c:pt idx="33">
                  <c:v>3.163</c:v>
                </c:pt>
                <c:pt idx="34">
                  <c:v>3.224</c:v>
                </c:pt>
                <c:pt idx="35">
                  <c:v>3.287</c:v>
                </c:pt>
                <c:pt idx="36">
                  <c:v>3.351</c:v>
                </c:pt>
                <c:pt idx="37">
                  <c:v>3.4165</c:v>
                </c:pt>
                <c:pt idx="38">
                  <c:v>3.483</c:v>
                </c:pt>
                <c:pt idx="39">
                  <c:v>3.55</c:v>
                </c:pt>
                <c:pt idx="40">
                  <c:v>3.6185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Averages!$C$2:$C$42</c:f>
              <c:numCache>
                <c:formatCode>0.000</c:formatCode>
                <c:ptCount val="41"/>
                <c:pt idx="0">
                  <c:v>1.155</c:v>
                </c:pt>
                <c:pt idx="1">
                  <c:v>1.2125</c:v>
                </c:pt>
                <c:pt idx="2">
                  <c:v>1.27</c:v>
                </c:pt>
                <c:pt idx="3">
                  <c:v>1.3275</c:v>
                </c:pt>
                <c:pt idx="4">
                  <c:v>1.3855</c:v>
                </c:pt>
                <c:pt idx="5">
                  <c:v>1.443</c:v>
                </c:pt>
                <c:pt idx="6">
                  <c:v>1.5005</c:v>
                </c:pt>
                <c:pt idx="7">
                  <c:v>1.5585</c:v>
                </c:pt>
                <c:pt idx="8">
                  <c:v>1.6165</c:v>
                </c:pt>
                <c:pt idx="9">
                  <c:v>1.674</c:v>
                </c:pt>
                <c:pt idx="10">
                  <c:v>1.7315</c:v>
                </c:pt>
                <c:pt idx="11">
                  <c:v>1.789</c:v>
                </c:pt>
                <c:pt idx="12">
                  <c:v>1.847</c:v>
                </c:pt>
                <c:pt idx="13">
                  <c:v>1.9045</c:v>
                </c:pt>
                <c:pt idx="14">
                  <c:v>1.9625</c:v>
                </c:pt>
                <c:pt idx="15">
                  <c:v>2.0205</c:v>
                </c:pt>
                <c:pt idx="16">
                  <c:v>2.078</c:v>
                </c:pt>
                <c:pt idx="17">
                  <c:v>2.1355</c:v>
                </c:pt>
                <c:pt idx="18">
                  <c:v>2.1935</c:v>
                </c:pt>
                <c:pt idx="19">
                  <c:v>2.251</c:v>
                </c:pt>
                <c:pt idx="20">
                  <c:v>2.3085</c:v>
                </c:pt>
                <c:pt idx="21">
                  <c:v>2.3665</c:v>
                </c:pt>
                <c:pt idx="22">
                  <c:v>2.4245</c:v>
                </c:pt>
                <c:pt idx="23">
                  <c:v>2.482</c:v>
                </c:pt>
                <c:pt idx="24">
                  <c:v>2.5395</c:v>
                </c:pt>
                <c:pt idx="25">
                  <c:v>2.5975</c:v>
                </c:pt>
                <c:pt idx="26">
                  <c:v>2.655</c:v>
                </c:pt>
                <c:pt idx="27">
                  <c:v>2.713</c:v>
                </c:pt>
                <c:pt idx="28">
                  <c:v>2.7705</c:v>
                </c:pt>
                <c:pt idx="29">
                  <c:v>2.828</c:v>
                </c:pt>
                <c:pt idx="30">
                  <c:v>2.886</c:v>
                </c:pt>
                <c:pt idx="31">
                  <c:v>2.9435</c:v>
                </c:pt>
                <c:pt idx="32">
                  <c:v>3.0015</c:v>
                </c:pt>
                <c:pt idx="33">
                  <c:v>3.059</c:v>
                </c:pt>
                <c:pt idx="34">
                  <c:v>3.1165</c:v>
                </c:pt>
                <c:pt idx="35">
                  <c:v>3.1745</c:v>
                </c:pt>
                <c:pt idx="36">
                  <c:v>3.232</c:v>
                </c:pt>
                <c:pt idx="37">
                  <c:v>3.2895</c:v>
                </c:pt>
                <c:pt idx="38">
                  <c:v>3.3475</c:v>
                </c:pt>
                <c:pt idx="39">
                  <c:v>3.4045</c:v>
                </c:pt>
                <c:pt idx="40">
                  <c:v>3.4625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314672"/>
        <c:axId val="-835310224"/>
      </c:scatterChart>
      <c:valAx>
        <c:axId val="-83531467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310224"/>
        <c:crosses val="autoZero"/>
        <c:crossBetween val="midCat"/>
      </c:valAx>
      <c:valAx>
        <c:axId val="-83531022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3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ModB_Grism90!$D$2:$D$42</c:f>
              <c:numCache>
                <c:formatCode>0.000</c:formatCode>
                <c:ptCount val="41"/>
                <c:pt idx="0">
                  <c:v>942.078</c:v>
                </c:pt>
                <c:pt idx="1">
                  <c:v>990.106</c:v>
                </c:pt>
                <c:pt idx="2">
                  <c:v>1037.089</c:v>
                </c:pt>
                <c:pt idx="3">
                  <c:v>1082.883</c:v>
                </c:pt>
                <c:pt idx="4">
                  <c:v>1127.355</c:v>
                </c:pt>
                <c:pt idx="5">
                  <c:v>1170.384</c:v>
                </c:pt>
                <c:pt idx="6">
                  <c:v>1211.859</c:v>
                </c:pt>
                <c:pt idx="7">
                  <c:v>1251.684</c:v>
                </c:pt>
                <c:pt idx="8">
                  <c:v>1289.775</c:v>
                </c:pt>
                <c:pt idx="9">
                  <c:v>1326.063</c:v>
                </c:pt>
                <c:pt idx="10">
                  <c:v>1360.492</c:v>
                </c:pt>
                <c:pt idx="11">
                  <c:v>1393.021</c:v>
                </c:pt>
                <c:pt idx="12">
                  <c:v>1423.622</c:v>
                </c:pt>
                <c:pt idx="13">
                  <c:v>1452.279</c:v>
                </c:pt>
                <c:pt idx="14">
                  <c:v>1478.99</c:v>
                </c:pt>
                <c:pt idx="15">
                  <c:v>1503.762</c:v>
                </c:pt>
                <c:pt idx="16">
                  <c:v>1526.615</c:v>
                </c:pt>
                <c:pt idx="17">
                  <c:v>1547.578</c:v>
                </c:pt>
                <c:pt idx="18">
                  <c:v>1566.689</c:v>
                </c:pt>
                <c:pt idx="19">
                  <c:v>1583.992</c:v>
                </c:pt>
                <c:pt idx="20">
                  <c:v>1599.54</c:v>
                </c:pt>
                <c:pt idx="21">
                  <c:v>1613.389</c:v>
                </c:pt>
                <c:pt idx="22">
                  <c:v>1625.601</c:v>
                </c:pt>
                <c:pt idx="23">
                  <c:v>1636.242</c:v>
                </c:pt>
                <c:pt idx="24">
                  <c:v>1645.38</c:v>
                </c:pt>
                <c:pt idx="25">
                  <c:v>1653.085</c:v>
                </c:pt>
                <c:pt idx="26">
                  <c:v>1659.428</c:v>
                </c:pt>
                <c:pt idx="27">
                  <c:v>1664.482</c:v>
                </c:pt>
                <c:pt idx="28">
                  <c:v>1668.318</c:v>
                </c:pt>
                <c:pt idx="29">
                  <c:v>1671.008</c:v>
                </c:pt>
                <c:pt idx="30">
                  <c:v>1672.621</c:v>
                </c:pt>
                <c:pt idx="31">
                  <c:v>1673.227</c:v>
                </c:pt>
                <c:pt idx="32">
                  <c:v>1672.893</c:v>
                </c:pt>
                <c:pt idx="33">
                  <c:v>1671.684</c:v>
                </c:pt>
                <c:pt idx="34">
                  <c:v>1669.662</c:v>
                </c:pt>
                <c:pt idx="35">
                  <c:v>1666.889</c:v>
                </c:pt>
                <c:pt idx="36">
                  <c:v>1663.422</c:v>
                </c:pt>
                <c:pt idx="37">
                  <c:v>1659.317</c:v>
                </c:pt>
                <c:pt idx="38">
                  <c:v>1654.626</c:v>
                </c:pt>
                <c:pt idx="39">
                  <c:v>1649.399</c:v>
                </c:pt>
                <c:pt idx="40">
                  <c:v>1643.685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ModB_Grism90!$E$2:$E$42</c:f>
              <c:numCache>
                <c:formatCode>0.0</c:formatCode>
                <c:ptCount val="41"/>
                <c:pt idx="0">
                  <c:v>1728.907</c:v>
                </c:pt>
                <c:pt idx="1">
                  <c:v>1729.369</c:v>
                </c:pt>
                <c:pt idx="2">
                  <c:v>1729.743</c:v>
                </c:pt>
                <c:pt idx="3">
                  <c:v>1730.042</c:v>
                </c:pt>
                <c:pt idx="4">
                  <c:v>1730.279</c:v>
                </c:pt>
                <c:pt idx="5">
                  <c:v>1730.464</c:v>
                </c:pt>
                <c:pt idx="6">
                  <c:v>1730.604</c:v>
                </c:pt>
                <c:pt idx="7">
                  <c:v>1730.708</c:v>
                </c:pt>
                <c:pt idx="8">
                  <c:v>1730.781</c:v>
                </c:pt>
                <c:pt idx="9">
                  <c:v>1730.829</c:v>
                </c:pt>
                <c:pt idx="10">
                  <c:v>1730.857</c:v>
                </c:pt>
                <c:pt idx="11">
                  <c:v>1730.868</c:v>
                </c:pt>
                <c:pt idx="12">
                  <c:v>1730.866</c:v>
                </c:pt>
                <c:pt idx="13">
                  <c:v>1730.854</c:v>
                </c:pt>
                <c:pt idx="14">
                  <c:v>1730.836</c:v>
                </c:pt>
                <c:pt idx="15">
                  <c:v>1730.812</c:v>
                </c:pt>
                <c:pt idx="16">
                  <c:v>1730.786</c:v>
                </c:pt>
                <c:pt idx="17">
                  <c:v>1730.76</c:v>
                </c:pt>
                <c:pt idx="18">
                  <c:v>1730.734</c:v>
                </c:pt>
                <c:pt idx="19">
                  <c:v>1730.712</c:v>
                </c:pt>
                <c:pt idx="20">
                  <c:v>1730.693</c:v>
                </c:pt>
                <c:pt idx="21">
                  <c:v>1730.68</c:v>
                </c:pt>
                <c:pt idx="22">
                  <c:v>1730.673</c:v>
                </c:pt>
                <c:pt idx="23">
                  <c:v>1730.674</c:v>
                </c:pt>
                <c:pt idx="24">
                  <c:v>1730.683</c:v>
                </c:pt>
                <c:pt idx="25">
                  <c:v>1730.702</c:v>
                </c:pt>
                <c:pt idx="26">
                  <c:v>1730.731</c:v>
                </c:pt>
                <c:pt idx="27">
                  <c:v>1730.77</c:v>
                </c:pt>
                <c:pt idx="28">
                  <c:v>1730.821</c:v>
                </c:pt>
                <c:pt idx="29">
                  <c:v>1730.884</c:v>
                </c:pt>
                <c:pt idx="30">
                  <c:v>1730.96</c:v>
                </c:pt>
                <c:pt idx="31">
                  <c:v>1731.049</c:v>
                </c:pt>
                <c:pt idx="32">
                  <c:v>1731.151</c:v>
                </c:pt>
                <c:pt idx="33">
                  <c:v>1731.268</c:v>
                </c:pt>
                <c:pt idx="34">
                  <c:v>1731.399</c:v>
                </c:pt>
                <c:pt idx="35">
                  <c:v>1731.545</c:v>
                </c:pt>
                <c:pt idx="36">
                  <c:v>1731.706</c:v>
                </c:pt>
                <c:pt idx="37">
                  <c:v>1731.882</c:v>
                </c:pt>
                <c:pt idx="38">
                  <c:v>1732.074</c:v>
                </c:pt>
                <c:pt idx="39">
                  <c:v>1732.283</c:v>
                </c:pt>
                <c:pt idx="40">
                  <c:v>1732.508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9433744"/>
        <c:axId val="-849555616"/>
      </c:scatterChart>
      <c:valAx>
        <c:axId val="-84943374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55616"/>
        <c:crosses val="autoZero"/>
        <c:crossBetween val="midCat"/>
      </c:valAx>
      <c:valAx>
        <c:axId val="-84955561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433744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Averages!$D$2:$D$42</c:f>
              <c:numCache>
                <c:formatCode>0.000</c:formatCode>
                <c:ptCount val="41"/>
                <c:pt idx="0">
                  <c:v>937.82325</c:v>
                </c:pt>
                <c:pt idx="1">
                  <c:v>987.31375</c:v>
                </c:pt>
                <c:pt idx="2">
                  <c:v>1035.738</c:v>
                </c:pt>
                <c:pt idx="3">
                  <c:v>1082.92525</c:v>
                </c:pt>
                <c:pt idx="4">
                  <c:v>1128.7185</c:v>
                </c:pt>
                <c:pt idx="5">
                  <c:v>1172.97625</c:v>
                </c:pt>
                <c:pt idx="6">
                  <c:v>1215.57175</c:v>
                </c:pt>
                <c:pt idx="7">
                  <c:v>1256.3955</c:v>
                </c:pt>
                <c:pt idx="8">
                  <c:v>1295.3555</c:v>
                </c:pt>
                <c:pt idx="9">
                  <c:v>1332.379</c:v>
                </c:pt>
                <c:pt idx="10">
                  <c:v>1367.40925</c:v>
                </c:pt>
                <c:pt idx="11">
                  <c:v>1400.4085</c:v>
                </c:pt>
                <c:pt idx="12">
                  <c:v>1431.3555</c:v>
                </c:pt>
                <c:pt idx="13">
                  <c:v>1460.24425</c:v>
                </c:pt>
                <c:pt idx="14">
                  <c:v>1487.08375</c:v>
                </c:pt>
                <c:pt idx="15">
                  <c:v>1511.89725</c:v>
                </c:pt>
                <c:pt idx="16">
                  <c:v>1534.719</c:v>
                </c:pt>
                <c:pt idx="17">
                  <c:v>1555.59475</c:v>
                </c:pt>
                <c:pt idx="18">
                  <c:v>1574.57925</c:v>
                </c:pt>
                <c:pt idx="19">
                  <c:v>1591.73475</c:v>
                </c:pt>
                <c:pt idx="20">
                  <c:v>1607.13025</c:v>
                </c:pt>
                <c:pt idx="21">
                  <c:v>1620.84</c:v>
                </c:pt>
                <c:pt idx="22">
                  <c:v>1632.9415</c:v>
                </c:pt>
                <c:pt idx="23">
                  <c:v>1643.51575</c:v>
                </c:pt>
                <c:pt idx="24">
                  <c:v>1652.64475</c:v>
                </c:pt>
                <c:pt idx="25">
                  <c:v>1660.4125</c:v>
                </c:pt>
                <c:pt idx="26">
                  <c:v>1666.901</c:v>
                </c:pt>
                <c:pt idx="27">
                  <c:v>1672.193</c:v>
                </c:pt>
                <c:pt idx="28">
                  <c:v>1676.37</c:v>
                </c:pt>
                <c:pt idx="29">
                  <c:v>1679.51125</c:v>
                </c:pt>
                <c:pt idx="30">
                  <c:v>1681.69375</c:v>
                </c:pt>
                <c:pt idx="31">
                  <c:v>1682.99175</c:v>
                </c:pt>
                <c:pt idx="32">
                  <c:v>1683.47775</c:v>
                </c:pt>
                <c:pt idx="33">
                  <c:v>1683.22075</c:v>
                </c:pt>
                <c:pt idx="34">
                  <c:v>1682.28575</c:v>
                </c:pt>
                <c:pt idx="35">
                  <c:v>1680.7365</c:v>
                </c:pt>
                <c:pt idx="36">
                  <c:v>1678.63125</c:v>
                </c:pt>
                <c:pt idx="37">
                  <c:v>1676.0275</c:v>
                </c:pt>
                <c:pt idx="38">
                  <c:v>1672.97725</c:v>
                </c:pt>
                <c:pt idx="39">
                  <c:v>1669.5315</c:v>
                </c:pt>
                <c:pt idx="40">
                  <c:v>1665.73725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Averages!$E$2:$E$42</c:f>
              <c:numCache>
                <c:formatCode>0.000</c:formatCode>
                <c:ptCount val="41"/>
                <c:pt idx="0">
                  <c:v>1739.76425</c:v>
                </c:pt>
                <c:pt idx="1">
                  <c:v>1739.87</c:v>
                </c:pt>
                <c:pt idx="2">
                  <c:v>1739.95625</c:v>
                </c:pt>
                <c:pt idx="3">
                  <c:v>1740.02475</c:v>
                </c:pt>
                <c:pt idx="4">
                  <c:v>1740.07975</c:v>
                </c:pt>
                <c:pt idx="5">
                  <c:v>1740.12275</c:v>
                </c:pt>
                <c:pt idx="6">
                  <c:v>1740.1555</c:v>
                </c:pt>
                <c:pt idx="7">
                  <c:v>1740.17975</c:v>
                </c:pt>
                <c:pt idx="8">
                  <c:v>1740.1975</c:v>
                </c:pt>
                <c:pt idx="9">
                  <c:v>1740.209</c:v>
                </c:pt>
                <c:pt idx="10">
                  <c:v>1740.21625</c:v>
                </c:pt>
                <c:pt idx="11">
                  <c:v>1740.21925</c:v>
                </c:pt>
                <c:pt idx="12">
                  <c:v>1740.21925</c:v>
                </c:pt>
                <c:pt idx="13">
                  <c:v>1740.217</c:v>
                </c:pt>
                <c:pt idx="14">
                  <c:v>1740.21325</c:v>
                </c:pt>
                <c:pt idx="15">
                  <c:v>1740.20825</c:v>
                </c:pt>
                <c:pt idx="16">
                  <c:v>1740.2025</c:v>
                </c:pt>
                <c:pt idx="17">
                  <c:v>1740.19675</c:v>
                </c:pt>
                <c:pt idx="18">
                  <c:v>1740.19075</c:v>
                </c:pt>
                <c:pt idx="19">
                  <c:v>1740.18575</c:v>
                </c:pt>
                <c:pt idx="20">
                  <c:v>1740.1815</c:v>
                </c:pt>
                <c:pt idx="21">
                  <c:v>1740.178</c:v>
                </c:pt>
                <c:pt idx="22">
                  <c:v>1740.176</c:v>
                </c:pt>
                <c:pt idx="23">
                  <c:v>1740.176</c:v>
                </c:pt>
                <c:pt idx="24">
                  <c:v>1740.1775</c:v>
                </c:pt>
                <c:pt idx="25">
                  <c:v>1740.18075</c:v>
                </c:pt>
                <c:pt idx="26">
                  <c:v>1740.18675</c:v>
                </c:pt>
                <c:pt idx="27">
                  <c:v>1740.19475</c:v>
                </c:pt>
                <c:pt idx="28">
                  <c:v>1740.2055</c:v>
                </c:pt>
                <c:pt idx="29">
                  <c:v>1740.21875</c:v>
                </c:pt>
                <c:pt idx="30">
                  <c:v>1740.23475</c:v>
                </c:pt>
                <c:pt idx="31">
                  <c:v>1740.2535</c:v>
                </c:pt>
                <c:pt idx="32">
                  <c:v>1740.2755</c:v>
                </c:pt>
                <c:pt idx="33">
                  <c:v>1740.3005</c:v>
                </c:pt>
                <c:pt idx="34">
                  <c:v>1740.3285</c:v>
                </c:pt>
                <c:pt idx="35">
                  <c:v>1740.3605</c:v>
                </c:pt>
                <c:pt idx="36">
                  <c:v>1740.395</c:v>
                </c:pt>
                <c:pt idx="37">
                  <c:v>1740.43325</c:v>
                </c:pt>
                <c:pt idx="38">
                  <c:v>1740.475</c:v>
                </c:pt>
                <c:pt idx="39">
                  <c:v>1740.5205</c:v>
                </c:pt>
                <c:pt idx="40">
                  <c:v>1740.5695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471232"/>
        <c:axId val="-861846016"/>
      </c:scatterChart>
      <c:valAx>
        <c:axId val="-62347123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846016"/>
        <c:crosses val="autoZero"/>
        <c:crossBetween val="midCat"/>
      </c:valAx>
      <c:valAx>
        <c:axId val="-86184601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471232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ModA_Grism0!$B$2:$B$42</c:f>
              <c:numCache>
                <c:formatCode>0.000</c:formatCode>
                <c:ptCount val="41"/>
                <c:pt idx="0">
                  <c:v>2.142</c:v>
                </c:pt>
                <c:pt idx="1">
                  <c:v>2.133</c:v>
                </c:pt>
                <c:pt idx="2">
                  <c:v>2.127</c:v>
                </c:pt>
                <c:pt idx="3">
                  <c:v>2.124</c:v>
                </c:pt>
                <c:pt idx="4">
                  <c:v>2.124</c:v>
                </c:pt>
                <c:pt idx="5">
                  <c:v>2.127</c:v>
                </c:pt>
                <c:pt idx="6">
                  <c:v>2.133</c:v>
                </c:pt>
                <c:pt idx="7">
                  <c:v>2.141</c:v>
                </c:pt>
                <c:pt idx="8">
                  <c:v>2.152</c:v>
                </c:pt>
                <c:pt idx="9">
                  <c:v>2.166</c:v>
                </c:pt>
                <c:pt idx="10">
                  <c:v>2.183</c:v>
                </c:pt>
                <c:pt idx="11">
                  <c:v>2.202</c:v>
                </c:pt>
                <c:pt idx="12">
                  <c:v>2.224</c:v>
                </c:pt>
                <c:pt idx="13">
                  <c:v>2.248</c:v>
                </c:pt>
                <c:pt idx="14">
                  <c:v>2.274</c:v>
                </c:pt>
                <c:pt idx="15">
                  <c:v>2.303</c:v>
                </c:pt>
                <c:pt idx="16">
                  <c:v>2.334</c:v>
                </c:pt>
                <c:pt idx="17">
                  <c:v>2.367</c:v>
                </c:pt>
                <c:pt idx="18">
                  <c:v>2.402</c:v>
                </c:pt>
                <c:pt idx="19">
                  <c:v>2.439</c:v>
                </c:pt>
                <c:pt idx="20">
                  <c:v>2.477</c:v>
                </c:pt>
                <c:pt idx="21">
                  <c:v>2.518</c:v>
                </c:pt>
                <c:pt idx="22">
                  <c:v>2.561</c:v>
                </c:pt>
                <c:pt idx="23">
                  <c:v>2.605</c:v>
                </c:pt>
                <c:pt idx="24">
                  <c:v>2.651</c:v>
                </c:pt>
                <c:pt idx="25">
                  <c:v>2.699</c:v>
                </c:pt>
                <c:pt idx="26">
                  <c:v>2.748</c:v>
                </c:pt>
                <c:pt idx="27">
                  <c:v>2.798</c:v>
                </c:pt>
                <c:pt idx="28">
                  <c:v>2.85</c:v>
                </c:pt>
                <c:pt idx="29">
                  <c:v>2.903</c:v>
                </c:pt>
                <c:pt idx="30">
                  <c:v>2.958</c:v>
                </c:pt>
                <c:pt idx="31">
                  <c:v>3.013</c:v>
                </c:pt>
                <c:pt idx="32">
                  <c:v>3.07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3.368</c:v>
                </c:pt>
                <c:pt idx="38">
                  <c:v>3.43</c:v>
                </c:pt>
                <c:pt idx="39">
                  <c:v>3.492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ModA_Grism0!$C$2:$C$42</c:f>
              <c:numCache>
                <c:formatCode>0.000</c:formatCode>
                <c:ptCount val="41"/>
                <c:pt idx="0">
                  <c:v>1.143</c:v>
                </c:pt>
                <c:pt idx="1">
                  <c:v>1.2</c:v>
                </c:pt>
                <c:pt idx="2">
                  <c:v>1.257</c:v>
                </c:pt>
                <c:pt idx="3">
                  <c:v>1.314</c:v>
                </c:pt>
                <c:pt idx="4">
                  <c:v>1.372</c:v>
                </c:pt>
                <c:pt idx="5">
                  <c:v>1.429</c:v>
                </c:pt>
                <c:pt idx="6">
                  <c:v>1.486</c:v>
                </c:pt>
                <c:pt idx="7">
                  <c:v>1.543</c:v>
                </c:pt>
                <c:pt idx="8">
                  <c:v>1.601</c:v>
                </c:pt>
                <c:pt idx="9">
                  <c:v>1.658</c:v>
                </c:pt>
                <c:pt idx="10">
                  <c:v>1.715</c:v>
                </c:pt>
                <c:pt idx="11">
                  <c:v>1.772</c:v>
                </c:pt>
                <c:pt idx="12">
                  <c:v>1.829</c:v>
                </c:pt>
                <c:pt idx="13">
                  <c:v>1.886</c:v>
                </c:pt>
                <c:pt idx="14">
                  <c:v>1.944</c:v>
                </c:pt>
                <c:pt idx="15">
                  <c:v>2.001</c:v>
                </c:pt>
                <c:pt idx="16">
                  <c:v>2.058</c:v>
                </c:pt>
                <c:pt idx="17">
                  <c:v>2.115</c:v>
                </c:pt>
                <c:pt idx="18">
                  <c:v>2.172</c:v>
                </c:pt>
                <c:pt idx="19">
                  <c:v>2.229</c:v>
                </c:pt>
                <c:pt idx="20">
                  <c:v>2.286</c:v>
                </c:pt>
                <c:pt idx="21">
                  <c:v>2.344</c:v>
                </c:pt>
                <c:pt idx="22">
                  <c:v>2.401</c:v>
                </c:pt>
                <c:pt idx="23">
                  <c:v>2.458</c:v>
                </c:pt>
                <c:pt idx="24">
                  <c:v>2.515</c:v>
                </c:pt>
                <c:pt idx="25">
                  <c:v>2.572</c:v>
                </c:pt>
                <c:pt idx="26">
                  <c:v>2.629</c:v>
                </c:pt>
                <c:pt idx="27">
                  <c:v>2.687</c:v>
                </c:pt>
                <c:pt idx="28">
                  <c:v>2.744</c:v>
                </c:pt>
                <c:pt idx="29">
                  <c:v>2.801</c:v>
                </c:pt>
                <c:pt idx="30">
                  <c:v>2.858</c:v>
                </c:pt>
                <c:pt idx="31">
                  <c:v>2.915</c:v>
                </c:pt>
                <c:pt idx="32">
                  <c:v>2.973</c:v>
                </c:pt>
                <c:pt idx="33">
                  <c:v>3.03</c:v>
                </c:pt>
                <c:pt idx="34">
                  <c:v>3.087</c:v>
                </c:pt>
                <c:pt idx="35">
                  <c:v>3.145</c:v>
                </c:pt>
                <c:pt idx="36">
                  <c:v>3.202</c:v>
                </c:pt>
                <c:pt idx="37">
                  <c:v>3.259</c:v>
                </c:pt>
                <c:pt idx="38">
                  <c:v>3.317</c:v>
                </c:pt>
                <c:pt idx="39">
                  <c:v>3.374</c:v>
                </c:pt>
                <c:pt idx="40">
                  <c:v>3.432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4104992"/>
        <c:axId val="-861059392"/>
      </c:scatterChart>
      <c:valAx>
        <c:axId val="-514104992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059392"/>
        <c:crosses val="autoZero"/>
        <c:crossBetween val="midCat"/>
      </c:valAx>
      <c:valAx>
        <c:axId val="-86105939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10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ModA_Grism0!$D$2:$D$42</c:f>
              <c:numCache>
                <c:formatCode>0.000</c:formatCode>
                <c:ptCount val="41"/>
                <c:pt idx="0">
                  <c:v>930.242</c:v>
                </c:pt>
                <c:pt idx="1">
                  <c:v>981.004</c:v>
                </c:pt>
                <c:pt idx="2">
                  <c:v>1030.683</c:v>
                </c:pt>
                <c:pt idx="3">
                  <c:v>1079.081</c:v>
                </c:pt>
                <c:pt idx="4">
                  <c:v>1126.02</c:v>
                </c:pt>
                <c:pt idx="5">
                  <c:v>1171.336</c:v>
                </c:pt>
                <c:pt idx="6">
                  <c:v>1214.889</c:v>
                </c:pt>
                <c:pt idx="7">
                  <c:v>1256.556</c:v>
                </c:pt>
                <c:pt idx="8">
                  <c:v>1296.238</c:v>
                </c:pt>
                <c:pt idx="9">
                  <c:v>1333.857</c:v>
                </c:pt>
                <c:pt idx="10">
                  <c:v>1369.357</c:v>
                </c:pt>
                <c:pt idx="11">
                  <c:v>1402.704</c:v>
                </c:pt>
                <c:pt idx="12">
                  <c:v>1433.883</c:v>
                </c:pt>
                <c:pt idx="13">
                  <c:v>1462.898</c:v>
                </c:pt>
                <c:pt idx="14">
                  <c:v>1489.769</c:v>
                </c:pt>
                <c:pt idx="15">
                  <c:v>1514.534</c:v>
                </c:pt>
                <c:pt idx="16">
                  <c:v>1537.243</c:v>
                </c:pt>
                <c:pt idx="17">
                  <c:v>1557.957</c:v>
                </c:pt>
                <c:pt idx="18">
                  <c:v>1576.748</c:v>
                </c:pt>
                <c:pt idx="19">
                  <c:v>1593.696</c:v>
                </c:pt>
                <c:pt idx="20">
                  <c:v>1608.885</c:v>
                </c:pt>
                <c:pt idx="21">
                  <c:v>1622.408</c:v>
                </c:pt>
                <c:pt idx="22">
                  <c:v>1634.356</c:v>
                </c:pt>
                <c:pt idx="23">
                  <c:v>1644.827</c:v>
                </c:pt>
                <c:pt idx="24">
                  <c:v>1653.914</c:v>
                </c:pt>
                <c:pt idx="25">
                  <c:v>1661.716</c:v>
                </c:pt>
                <c:pt idx="26">
                  <c:v>1668.325</c:v>
                </c:pt>
                <c:pt idx="27">
                  <c:v>1673.834</c:v>
                </c:pt>
                <c:pt idx="28">
                  <c:v>1678.334</c:v>
                </c:pt>
                <c:pt idx="29">
                  <c:v>1681.911</c:v>
                </c:pt>
                <c:pt idx="30">
                  <c:v>1684.65</c:v>
                </c:pt>
                <c:pt idx="31">
                  <c:v>1686.629</c:v>
                </c:pt>
                <c:pt idx="32">
                  <c:v>1687.926</c:v>
                </c:pt>
                <c:pt idx="33">
                  <c:v>1688.614</c:v>
                </c:pt>
                <c:pt idx="34">
                  <c:v>1688.759</c:v>
                </c:pt>
                <c:pt idx="35">
                  <c:v>1688.428</c:v>
                </c:pt>
                <c:pt idx="36">
                  <c:v>1687.68</c:v>
                </c:pt>
                <c:pt idx="37">
                  <c:v>1686.573</c:v>
                </c:pt>
                <c:pt idx="38">
                  <c:v>1685.16</c:v>
                </c:pt>
                <c:pt idx="39">
                  <c:v>1683.491</c:v>
                </c:pt>
                <c:pt idx="40">
                  <c:v>1681.613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ModA_Grism0!$E$2:$E$42</c:f>
              <c:numCache>
                <c:formatCode>0.0</c:formatCode>
                <c:ptCount val="41"/>
                <c:pt idx="0">
                  <c:v>1744.281</c:v>
                </c:pt>
                <c:pt idx="1">
                  <c:v>1744.033</c:v>
                </c:pt>
                <c:pt idx="2">
                  <c:v>1743.834</c:v>
                </c:pt>
                <c:pt idx="3">
                  <c:v>1743.674</c:v>
                </c:pt>
                <c:pt idx="4">
                  <c:v>1743.548</c:v>
                </c:pt>
                <c:pt idx="5">
                  <c:v>1743.451</c:v>
                </c:pt>
                <c:pt idx="6">
                  <c:v>1743.377</c:v>
                </c:pt>
                <c:pt idx="7">
                  <c:v>1743.322</c:v>
                </c:pt>
                <c:pt idx="8">
                  <c:v>1743.285</c:v>
                </c:pt>
                <c:pt idx="9">
                  <c:v>1743.26</c:v>
                </c:pt>
                <c:pt idx="10">
                  <c:v>1743.247</c:v>
                </c:pt>
                <c:pt idx="11">
                  <c:v>1743.242</c:v>
                </c:pt>
                <c:pt idx="12">
                  <c:v>1743.244</c:v>
                </c:pt>
                <c:pt idx="13">
                  <c:v>1743.251</c:v>
                </c:pt>
                <c:pt idx="14">
                  <c:v>1743.262</c:v>
                </c:pt>
                <c:pt idx="15">
                  <c:v>1743.275</c:v>
                </c:pt>
                <c:pt idx="16">
                  <c:v>1743.29</c:v>
                </c:pt>
                <c:pt idx="17">
                  <c:v>1743.304</c:v>
                </c:pt>
                <c:pt idx="18">
                  <c:v>1743.318</c:v>
                </c:pt>
                <c:pt idx="19">
                  <c:v>1743.33</c:v>
                </c:pt>
                <c:pt idx="20">
                  <c:v>1743.34</c:v>
                </c:pt>
                <c:pt idx="21">
                  <c:v>1743.346</c:v>
                </c:pt>
                <c:pt idx="22">
                  <c:v>1743.349</c:v>
                </c:pt>
                <c:pt idx="23">
                  <c:v>1743.348</c:v>
                </c:pt>
                <c:pt idx="24">
                  <c:v>1743.342</c:v>
                </c:pt>
                <c:pt idx="25">
                  <c:v>1743.33</c:v>
                </c:pt>
                <c:pt idx="26">
                  <c:v>1743.313</c:v>
                </c:pt>
                <c:pt idx="27">
                  <c:v>1743.29</c:v>
                </c:pt>
                <c:pt idx="28">
                  <c:v>1743.261</c:v>
                </c:pt>
                <c:pt idx="29">
                  <c:v>1743.225</c:v>
                </c:pt>
                <c:pt idx="30">
                  <c:v>1743.181</c:v>
                </c:pt>
                <c:pt idx="31">
                  <c:v>1743.131</c:v>
                </c:pt>
                <c:pt idx="32">
                  <c:v>1743.073</c:v>
                </c:pt>
                <c:pt idx="33">
                  <c:v>1743.007</c:v>
                </c:pt>
                <c:pt idx="34">
                  <c:v>1742.933</c:v>
                </c:pt>
                <c:pt idx="35">
                  <c:v>1742.852</c:v>
                </c:pt>
                <c:pt idx="36">
                  <c:v>1742.761</c:v>
                </c:pt>
                <c:pt idx="37">
                  <c:v>1742.662</c:v>
                </c:pt>
                <c:pt idx="38">
                  <c:v>1742.555</c:v>
                </c:pt>
                <c:pt idx="39">
                  <c:v>1742.438</c:v>
                </c:pt>
                <c:pt idx="40">
                  <c:v>1742.313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132320"/>
        <c:axId val="-870623968"/>
      </c:scatterChart>
      <c:valAx>
        <c:axId val="-500132320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623968"/>
        <c:crosses val="autoZero"/>
        <c:crossBetween val="midCat"/>
      </c:valAx>
      <c:valAx>
        <c:axId val="-870623968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132320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ModA_Grism90!$B$2:$B$42</c:f>
              <c:numCache>
                <c:formatCode>0.000</c:formatCode>
                <c:ptCount val="41"/>
                <c:pt idx="0">
                  <c:v>2.141</c:v>
                </c:pt>
                <c:pt idx="1">
                  <c:v>2.139</c:v>
                </c:pt>
                <c:pt idx="2">
                  <c:v>2.14</c:v>
                </c:pt>
                <c:pt idx="3">
                  <c:v>2.142</c:v>
                </c:pt>
                <c:pt idx="4">
                  <c:v>2.147</c:v>
                </c:pt>
                <c:pt idx="5">
                  <c:v>2.155</c:v>
                </c:pt>
                <c:pt idx="6">
                  <c:v>2.164</c:v>
                </c:pt>
                <c:pt idx="7">
                  <c:v>2.176</c:v>
                </c:pt>
                <c:pt idx="8">
                  <c:v>2.19</c:v>
                </c:pt>
                <c:pt idx="9">
                  <c:v>2.206</c:v>
                </c:pt>
                <c:pt idx="10">
                  <c:v>2.224</c:v>
                </c:pt>
                <c:pt idx="11">
                  <c:v>2.245</c:v>
                </c:pt>
                <c:pt idx="12">
                  <c:v>2.267</c:v>
                </c:pt>
                <c:pt idx="13">
                  <c:v>2.292</c:v>
                </c:pt>
                <c:pt idx="14">
                  <c:v>2.319</c:v>
                </c:pt>
                <c:pt idx="15">
                  <c:v>2.348</c:v>
                </c:pt>
                <c:pt idx="16">
                  <c:v>2.379</c:v>
                </c:pt>
                <c:pt idx="17">
                  <c:v>2.411</c:v>
                </c:pt>
                <c:pt idx="18">
                  <c:v>2.446</c:v>
                </c:pt>
                <c:pt idx="19">
                  <c:v>2.483</c:v>
                </c:pt>
                <c:pt idx="20">
                  <c:v>2.522</c:v>
                </c:pt>
                <c:pt idx="21">
                  <c:v>2.563</c:v>
                </c:pt>
                <c:pt idx="22">
                  <c:v>2.606</c:v>
                </c:pt>
                <c:pt idx="23">
                  <c:v>2.651</c:v>
                </c:pt>
                <c:pt idx="24">
                  <c:v>2.697</c:v>
                </c:pt>
                <c:pt idx="25">
                  <c:v>2.746</c:v>
                </c:pt>
                <c:pt idx="26">
                  <c:v>2.796</c:v>
                </c:pt>
                <c:pt idx="27">
                  <c:v>2.848</c:v>
                </c:pt>
                <c:pt idx="28">
                  <c:v>2.902</c:v>
                </c:pt>
                <c:pt idx="29">
                  <c:v>2.958</c:v>
                </c:pt>
                <c:pt idx="30">
                  <c:v>3.015</c:v>
                </c:pt>
                <c:pt idx="31">
                  <c:v>3.074</c:v>
                </c:pt>
                <c:pt idx="32">
                  <c:v>3.135</c:v>
                </c:pt>
                <c:pt idx="33">
                  <c:v>3.198</c:v>
                </c:pt>
                <c:pt idx="34">
                  <c:v>3.262</c:v>
                </c:pt>
                <c:pt idx="35">
                  <c:v>3.328</c:v>
                </c:pt>
                <c:pt idx="36">
                  <c:v>3.396</c:v>
                </c:pt>
                <c:pt idx="37">
                  <c:v>3.465</c:v>
                </c:pt>
                <c:pt idx="38">
                  <c:v>3.536</c:v>
                </c:pt>
                <c:pt idx="39">
                  <c:v>3.608</c:v>
                </c:pt>
                <c:pt idx="40">
                  <c:v>3.682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ModA_Grism90!$C$2:$C$42</c:f>
              <c:numCache>
                <c:formatCode>0.000</c:formatCode>
                <c:ptCount val="41"/>
                <c:pt idx="0">
                  <c:v>1.167</c:v>
                </c:pt>
                <c:pt idx="1">
                  <c:v>1.225</c:v>
                </c:pt>
                <c:pt idx="2">
                  <c:v>1.283</c:v>
                </c:pt>
                <c:pt idx="3">
                  <c:v>1.341</c:v>
                </c:pt>
                <c:pt idx="4">
                  <c:v>1.399</c:v>
                </c:pt>
                <c:pt idx="5">
                  <c:v>1.457</c:v>
                </c:pt>
                <c:pt idx="6">
                  <c:v>1.515</c:v>
                </c:pt>
                <c:pt idx="7">
                  <c:v>1.574</c:v>
                </c:pt>
                <c:pt idx="8">
                  <c:v>1.632</c:v>
                </c:pt>
                <c:pt idx="9">
                  <c:v>1.69</c:v>
                </c:pt>
                <c:pt idx="10">
                  <c:v>1.748</c:v>
                </c:pt>
                <c:pt idx="11">
                  <c:v>1.806</c:v>
                </c:pt>
                <c:pt idx="12">
                  <c:v>1.865</c:v>
                </c:pt>
                <c:pt idx="13">
                  <c:v>1.923</c:v>
                </c:pt>
                <c:pt idx="14">
                  <c:v>1.981</c:v>
                </c:pt>
                <c:pt idx="15">
                  <c:v>2.04</c:v>
                </c:pt>
                <c:pt idx="16">
                  <c:v>2.098</c:v>
                </c:pt>
                <c:pt idx="17">
                  <c:v>2.156</c:v>
                </c:pt>
                <c:pt idx="18">
                  <c:v>2.215</c:v>
                </c:pt>
                <c:pt idx="19">
                  <c:v>2.273</c:v>
                </c:pt>
                <c:pt idx="20">
                  <c:v>2.331</c:v>
                </c:pt>
                <c:pt idx="21">
                  <c:v>2.389</c:v>
                </c:pt>
                <c:pt idx="22">
                  <c:v>2.448</c:v>
                </c:pt>
                <c:pt idx="23">
                  <c:v>2.506</c:v>
                </c:pt>
                <c:pt idx="24">
                  <c:v>2.564</c:v>
                </c:pt>
                <c:pt idx="25">
                  <c:v>2.623</c:v>
                </c:pt>
                <c:pt idx="26">
                  <c:v>2.681</c:v>
                </c:pt>
                <c:pt idx="27">
                  <c:v>2.739</c:v>
                </c:pt>
                <c:pt idx="28">
                  <c:v>2.797</c:v>
                </c:pt>
                <c:pt idx="29">
                  <c:v>2.855</c:v>
                </c:pt>
                <c:pt idx="30">
                  <c:v>2.914</c:v>
                </c:pt>
                <c:pt idx="31">
                  <c:v>2.972</c:v>
                </c:pt>
                <c:pt idx="32">
                  <c:v>3.03</c:v>
                </c:pt>
                <c:pt idx="33">
                  <c:v>3.088</c:v>
                </c:pt>
                <c:pt idx="34">
                  <c:v>3.146</c:v>
                </c:pt>
                <c:pt idx="35">
                  <c:v>3.204</c:v>
                </c:pt>
                <c:pt idx="36">
                  <c:v>3.262</c:v>
                </c:pt>
                <c:pt idx="37">
                  <c:v>3.32</c:v>
                </c:pt>
                <c:pt idx="38">
                  <c:v>3.378</c:v>
                </c:pt>
                <c:pt idx="39">
                  <c:v>3.435</c:v>
                </c:pt>
                <c:pt idx="40">
                  <c:v>3.493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292464"/>
        <c:axId val="-849878704"/>
      </c:scatterChart>
      <c:valAx>
        <c:axId val="-924292464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878704"/>
        <c:crosses val="autoZero"/>
        <c:crossBetween val="midCat"/>
      </c:valAx>
      <c:valAx>
        <c:axId val="-84987870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2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ModA_Grism90!$D$1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ModA_Grism90!$D$2:$D$42</c:f>
              <c:numCache>
                <c:formatCode>0.000</c:formatCode>
                <c:ptCount val="41"/>
                <c:pt idx="0">
                  <c:v>936.922</c:v>
                </c:pt>
                <c:pt idx="1">
                  <c:v>984.687</c:v>
                </c:pt>
                <c:pt idx="2">
                  <c:v>1031.413</c:v>
                </c:pt>
                <c:pt idx="3">
                  <c:v>1076.957</c:v>
                </c:pt>
                <c:pt idx="4">
                  <c:v>1121.185</c:v>
                </c:pt>
                <c:pt idx="5">
                  <c:v>1163.979</c:v>
                </c:pt>
                <c:pt idx="6">
                  <c:v>1205.227</c:v>
                </c:pt>
                <c:pt idx="7">
                  <c:v>1244.834</c:v>
                </c:pt>
                <c:pt idx="8">
                  <c:v>1282.716</c:v>
                </c:pt>
                <c:pt idx="9">
                  <c:v>1318.806</c:v>
                </c:pt>
                <c:pt idx="10">
                  <c:v>1353.047</c:v>
                </c:pt>
                <c:pt idx="11">
                  <c:v>1385.398</c:v>
                </c:pt>
                <c:pt idx="12">
                  <c:v>1415.831</c:v>
                </c:pt>
                <c:pt idx="13">
                  <c:v>1444.331</c:v>
                </c:pt>
                <c:pt idx="14">
                  <c:v>1470.895</c:v>
                </c:pt>
                <c:pt idx="15">
                  <c:v>1495.532</c:v>
                </c:pt>
                <c:pt idx="16">
                  <c:v>1518.26</c:v>
                </c:pt>
                <c:pt idx="17">
                  <c:v>1539.109</c:v>
                </c:pt>
                <c:pt idx="18">
                  <c:v>1558.115</c:v>
                </c:pt>
                <c:pt idx="19">
                  <c:v>1575.324</c:v>
                </c:pt>
                <c:pt idx="20">
                  <c:v>1590.786</c:v>
                </c:pt>
                <c:pt idx="21">
                  <c:v>1604.559</c:v>
                </c:pt>
                <c:pt idx="22">
                  <c:v>1616.705</c:v>
                </c:pt>
                <c:pt idx="23">
                  <c:v>1627.287</c:v>
                </c:pt>
                <c:pt idx="24">
                  <c:v>1636.375</c:v>
                </c:pt>
                <c:pt idx="25">
                  <c:v>1644.038</c:v>
                </c:pt>
                <c:pt idx="26">
                  <c:v>1650.347</c:v>
                </c:pt>
                <c:pt idx="27">
                  <c:v>1655.373</c:v>
                </c:pt>
                <c:pt idx="28">
                  <c:v>1659.188</c:v>
                </c:pt>
                <c:pt idx="29">
                  <c:v>1661.863</c:v>
                </c:pt>
                <c:pt idx="30">
                  <c:v>1663.468</c:v>
                </c:pt>
                <c:pt idx="31">
                  <c:v>1664.07</c:v>
                </c:pt>
                <c:pt idx="32">
                  <c:v>1663.738</c:v>
                </c:pt>
                <c:pt idx="33">
                  <c:v>1662.535</c:v>
                </c:pt>
                <c:pt idx="34">
                  <c:v>1660.525</c:v>
                </c:pt>
                <c:pt idx="35">
                  <c:v>1657.767</c:v>
                </c:pt>
                <c:pt idx="36">
                  <c:v>1654.319</c:v>
                </c:pt>
                <c:pt idx="37">
                  <c:v>1650.236</c:v>
                </c:pt>
                <c:pt idx="38">
                  <c:v>1645.57</c:v>
                </c:pt>
                <c:pt idx="39">
                  <c:v>1640.373</c:v>
                </c:pt>
                <c:pt idx="40">
                  <c:v>1634.69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ModA_Grism90!$E$1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ModA_Grism90!$A$2:$A$42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ModA_Grism90!$E$2:$E$42</c:f>
              <c:numCache>
                <c:formatCode>0.0</c:formatCode>
                <c:ptCount val="41"/>
                <c:pt idx="0">
                  <c:v>1719.445</c:v>
                </c:pt>
                <c:pt idx="1">
                  <c:v>1719.905</c:v>
                </c:pt>
                <c:pt idx="2">
                  <c:v>1720.277</c:v>
                </c:pt>
                <c:pt idx="3">
                  <c:v>1720.574</c:v>
                </c:pt>
                <c:pt idx="4">
                  <c:v>1720.81</c:v>
                </c:pt>
                <c:pt idx="5">
                  <c:v>1720.993</c:v>
                </c:pt>
                <c:pt idx="6">
                  <c:v>1721.133</c:v>
                </c:pt>
                <c:pt idx="7">
                  <c:v>1721.236</c:v>
                </c:pt>
                <c:pt idx="8">
                  <c:v>1721.309</c:v>
                </c:pt>
                <c:pt idx="9">
                  <c:v>1721.357</c:v>
                </c:pt>
                <c:pt idx="10">
                  <c:v>1721.384</c:v>
                </c:pt>
                <c:pt idx="11">
                  <c:v>1721.395</c:v>
                </c:pt>
                <c:pt idx="12">
                  <c:v>1721.393</c:v>
                </c:pt>
                <c:pt idx="13">
                  <c:v>1721.382</c:v>
                </c:pt>
                <c:pt idx="14">
                  <c:v>1721.363</c:v>
                </c:pt>
                <c:pt idx="15">
                  <c:v>1721.34</c:v>
                </c:pt>
                <c:pt idx="16">
                  <c:v>1721.314</c:v>
                </c:pt>
                <c:pt idx="17">
                  <c:v>1721.288</c:v>
                </c:pt>
                <c:pt idx="18">
                  <c:v>1721.262</c:v>
                </c:pt>
                <c:pt idx="19">
                  <c:v>1721.24</c:v>
                </c:pt>
                <c:pt idx="20">
                  <c:v>1721.222</c:v>
                </c:pt>
                <c:pt idx="21">
                  <c:v>1721.208</c:v>
                </c:pt>
                <c:pt idx="22">
                  <c:v>1721.202</c:v>
                </c:pt>
                <c:pt idx="23">
                  <c:v>1721.203</c:v>
                </c:pt>
                <c:pt idx="24">
                  <c:v>1721.212</c:v>
                </c:pt>
                <c:pt idx="25">
                  <c:v>1721.23</c:v>
                </c:pt>
                <c:pt idx="26">
                  <c:v>1721.259</c:v>
                </c:pt>
                <c:pt idx="27">
                  <c:v>1721.298</c:v>
                </c:pt>
                <c:pt idx="28">
                  <c:v>1721.349</c:v>
                </c:pt>
                <c:pt idx="29">
                  <c:v>1721.412</c:v>
                </c:pt>
                <c:pt idx="30">
                  <c:v>1721.487</c:v>
                </c:pt>
                <c:pt idx="31">
                  <c:v>1721.575</c:v>
                </c:pt>
                <c:pt idx="32">
                  <c:v>1721.677</c:v>
                </c:pt>
                <c:pt idx="33">
                  <c:v>1721.793</c:v>
                </c:pt>
                <c:pt idx="34">
                  <c:v>1721.923</c:v>
                </c:pt>
                <c:pt idx="35">
                  <c:v>1722.068</c:v>
                </c:pt>
                <c:pt idx="36">
                  <c:v>1722.228</c:v>
                </c:pt>
                <c:pt idx="37">
                  <c:v>1722.404</c:v>
                </c:pt>
                <c:pt idx="38">
                  <c:v>1722.595</c:v>
                </c:pt>
                <c:pt idx="39">
                  <c:v>1722.803</c:v>
                </c:pt>
                <c:pt idx="40">
                  <c:v>1723.026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979008"/>
        <c:axId val="-871749200"/>
      </c:scatterChart>
      <c:valAx>
        <c:axId val="-867979008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749200"/>
        <c:crosses val="autoZero"/>
        <c:crossBetween val="midCat"/>
      </c:valAx>
      <c:valAx>
        <c:axId val="-871749200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979008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ModB_Grism0!$B$2:$B$42</c:f>
              <c:numCache>
                <c:formatCode>0.000</c:formatCode>
                <c:ptCount val="41"/>
                <c:pt idx="0">
                  <c:v>2.142</c:v>
                </c:pt>
                <c:pt idx="1">
                  <c:v>2.133</c:v>
                </c:pt>
                <c:pt idx="2">
                  <c:v>2.127</c:v>
                </c:pt>
                <c:pt idx="3">
                  <c:v>2.124</c:v>
                </c:pt>
                <c:pt idx="4">
                  <c:v>2.124</c:v>
                </c:pt>
                <c:pt idx="5">
                  <c:v>2.127</c:v>
                </c:pt>
                <c:pt idx="6">
                  <c:v>2.133</c:v>
                </c:pt>
                <c:pt idx="7">
                  <c:v>2.141</c:v>
                </c:pt>
                <c:pt idx="8">
                  <c:v>2.152</c:v>
                </c:pt>
                <c:pt idx="9">
                  <c:v>2.166</c:v>
                </c:pt>
                <c:pt idx="10">
                  <c:v>2.183</c:v>
                </c:pt>
                <c:pt idx="11">
                  <c:v>2.202</c:v>
                </c:pt>
                <c:pt idx="12">
                  <c:v>2.224</c:v>
                </c:pt>
                <c:pt idx="13">
                  <c:v>2.248</c:v>
                </c:pt>
                <c:pt idx="14">
                  <c:v>2.274</c:v>
                </c:pt>
                <c:pt idx="15">
                  <c:v>2.303</c:v>
                </c:pt>
                <c:pt idx="16">
                  <c:v>2.334</c:v>
                </c:pt>
                <c:pt idx="17">
                  <c:v>2.367</c:v>
                </c:pt>
                <c:pt idx="18">
                  <c:v>2.402</c:v>
                </c:pt>
                <c:pt idx="19">
                  <c:v>2.439</c:v>
                </c:pt>
                <c:pt idx="20">
                  <c:v>2.477</c:v>
                </c:pt>
                <c:pt idx="21">
                  <c:v>2.518</c:v>
                </c:pt>
                <c:pt idx="22">
                  <c:v>2.561</c:v>
                </c:pt>
                <c:pt idx="23">
                  <c:v>2.605</c:v>
                </c:pt>
                <c:pt idx="24">
                  <c:v>2.651</c:v>
                </c:pt>
                <c:pt idx="25">
                  <c:v>2.699</c:v>
                </c:pt>
                <c:pt idx="26">
                  <c:v>2.748</c:v>
                </c:pt>
                <c:pt idx="27">
                  <c:v>2.798</c:v>
                </c:pt>
                <c:pt idx="28">
                  <c:v>2.85</c:v>
                </c:pt>
                <c:pt idx="29">
                  <c:v>2.903</c:v>
                </c:pt>
                <c:pt idx="30">
                  <c:v>2.958</c:v>
                </c:pt>
                <c:pt idx="31">
                  <c:v>3.013</c:v>
                </c:pt>
                <c:pt idx="32">
                  <c:v>3.07</c:v>
                </c:pt>
                <c:pt idx="33">
                  <c:v>3.128</c:v>
                </c:pt>
                <c:pt idx="34">
                  <c:v>3.186</c:v>
                </c:pt>
                <c:pt idx="35">
                  <c:v>3.246</c:v>
                </c:pt>
                <c:pt idx="36">
                  <c:v>3.306</c:v>
                </c:pt>
                <c:pt idx="37">
                  <c:v>3.368</c:v>
                </c:pt>
                <c:pt idx="38">
                  <c:v>3.43</c:v>
                </c:pt>
                <c:pt idx="39">
                  <c:v>3.492</c:v>
                </c:pt>
                <c:pt idx="40">
                  <c:v>3.555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ModB_Grism0!$C$2:$C$42</c:f>
              <c:numCache>
                <c:formatCode>0.000</c:formatCode>
                <c:ptCount val="41"/>
                <c:pt idx="0">
                  <c:v>1.143</c:v>
                </c:pt>
                <c:pt idx="1">
                  <c:v>1.2</c:v>
                </c:pt>
                <c:pt idx="2">
                  <c:v>1.257</c:v>
                </c:pt>
                <c:pt idx="3">
                  <c:v>1.314</c:v>
                </c:pt>
                <c:pt idx="4">
                  <c:v>1.372</c:v>
                </c:pt>
                <c:pt idx="5">
                  <c:v>1.429</c:v>
                </c:pt>
                <c:pt idx="6">
                  <c:v>1.486</c:v>
                </c:pt>
                <c:pt idx="7">
                  <c:v>1.543</c:v>
                </c:pt>
                <c:pt idx="8">
                  <c:v>1.601</c:v>
                </c:pt>
                <c:pt idx="9">
                  <c:v>1.658</c:v>
                </c:pt>
                <c:pt idx="10">
                  <c:v>1.715</c:v>
                </c:pt>
                <c:pt idx="11">
                  <c:v>1.772</c:v>
                </c:pt>
                <c:pt idx="12">
                  <c:v>1.829</c:v>
                </c:pt>
                <c:pt idx="13">
                  <c:v>1.886</c:v>
                </c:pt>
                <c:pt idx="14">
                  <c:v>1.944</c:v>
                </c:pt>
                <c:pt idx="15">
                  <c:v>2.001</c:v>
                </c:pt>
                <c:pt idx="16">
                  <c:v>2.058</c:v>
                </c:pt>
                <c:pt idx="17">
                  <c:v>2.115</c:v>
                </c:pt>
                <c:pt idx="18">
                  <c:v>2.172</c:v>
                </c:pt>
                <c:pt idx="19">
                  <c:v>2.229</c:v>
                </c:pt>
                <c:pt idx="20">
                  <c:v>2.286</c:v>
                </c:pt>
                <c:pt idx="21">
                  <c:v>2.344</c:v>
                </c:pt>
                <c:pt idx="22">
                  <c:v>2.401</c:v>
                </c:pt>
                <c:pt idx="23">
                  <c:v>2.458</c:v>
                </c:pt>
                <c:pt idx="24">
                  <c:v>2.515</c:v>
                </c:pt>
                <c:pt idx="25">
                  <c:v>2.572</c:v>
                </c:pt>
                <c:pt idx="26">
                  <c:v>2.629</c:v>
                </c:pt>
                <c:pt idx="27">
                  <c:v>2.687</c:v>
                </c:pt>
                <c:pt idx="28">
                  <c:v>2.744</c:v>
                </c:pt>
                <c:pt idx="29">
                  <c:v>2.801</c:v>
                </c:pt>
                <c:pt idx="30">
                  <c:v>2.858</c:v>
                </c:pt>
                <c:pt idx="31">
                  <c:v>2.915</c:v>
                </c:pt>
                <c:pt idx="32">
                  <c:v>2.973</c:v>
                </c:pt>
                <c:pt idx="33">
                  <c:v>3.03</c:v>
                </c:pt>
                <c:pt idx="34">
                  <c:v>3.087</c:v>
                </c:pt>
                <c:pt idx="35">
                  <c:v>3.145</c:v>
                </c:pt>
                <c:pt idx="36">
                  <c:v>3.202</c:v>
                </c:pt>
                <c:pt idx="37">
                  <c:v>3.259</c:v>
                </c:pt>
                <c:pt idx="38">
                  <c:v>3.317</c:v>
                </c:pt>
                <c:pt idx="39">
                  <c:v>3.374</c:v>
                </c:pt>
                <c:pt idx="40">
                  <c:v>3.432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019136"/>
        <c:axId val="-514100816"/>
      </c:scatterChart>
      <c:valAx>
        <c:axId val="-868019136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100816"/>
        <c:crosses val="autoZero"/>
        <c:crossBetween val="midCat"/>
      </c:valAx>
      <c:valAx>
        <c:axId val="-51410081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0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ModB_Grism0!$D$1</c:f>
              <c:strCache>
                <c:ptCount val="1"/>
                <c:pt idx="0">
                  <c:v>Res_det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ModB_Grism0!$D$2:$D$42</c:f>
              <c:numCache>
                <c:formatCode>0.000</c:formatCode>
                <c:ptCount val="41"/>
                <c:pt idx="0">
                  <c:v>942.051</c:v>
                </c:pt>
                <c:pt idx="1">
                  <c:v>993.458</c:v>
                </c:pt>
                <c:pt idx="2">
                  <c:v>1043.767</c:v>
                </c:pt>
                <c:pt idx="3">
                  <c:v>1092.78</c:v>
                </c:pt>
                <c:pt idx="4">
                  <c:v>1140.314</c:v>
                </c:pt>
                <c:pt idx="5">
                  <c:v>1186.206</c:v>
                </c:pt>
                <c:pt idx="6">
                  <c:v>1230.312</c:v>
                </c:pt>
                <c:pt idx="7">
                  <c:v>1272.508</c:v>
                </c:pt>
                <c:pt idx="8">
                  <c:v>1312.693</c:v>
                </c:pt>
                <c:pt idx="9">
                  <c:v>1350.79</c:v>
                </c:pt>
                <c:pt idx="10">
                  <c:v>1386.741</c:v>
                </c:pt>
                <c:pt idx="11">
                  <c:v>1420.511</c:v>
                </c:pt>
                <c:pt idx="12">
                  <c:v>1452.086</c:v>
                </c:pt>
                <c:pt idx="13">
                  <c:v>1481.469</c:v>
                </c:pt>
                <c:pt idx="14">
                  <c:v>1508.681</c:v>
                </c:pt>
                <c:pt idx="15">
                  <c:v>1533.761</c:v>
                </c:pt>
                <c:pt idx="16">
                  <c:v>1556.758</c:v>
                </c:pt>
                <c:pt idx="17">
                  <c:v>1577.735</c:v>
                </c:pt>
                <c:pt idx="18">
                  <c:v>1596.765</c:v>
                </c:pt>
                <c:pt idx="19">
                  <c:v>1613.927</c:v>
                </c:pt>
                <c:pt idx="20">
                  <c:v>1629.31</c:v>
                </c:pt>
                <c:pt idx="21">
                  <c:v>1643.004</c:v>
                </c:pt>
                <c:pt idx="22">
                  <c:v>1655.104</c:v>
                </c:pt>
                <c:pt idx="23">
                  <c:v>1665.707</c:v>
                </c:pt>
                <c:pt idx="24">
                  <c:v>1674.91</c:v>
                </c:pt>
                <c:pt idx="25">
                  <c:v>1682.811</c:v>
                </c:pt>
                <c:pt idx="26">
                  <c:v>1689.504</c:v>
                </c:pt>
                <c:pt idx="27">
                  <c:v>1695.083</c:v>
                </c:pt>
                <c:pt idx="28">
                  <c:v>1699.64</c:v>
                </c:pt>
                <c:pt idx="29">
                  <c:v>1703.263</c:v>
                </c:pt>
                <c:pt idx="30">
                  <c:v>1706.036</c:v>
                </c:pt>
                <c:pt idx="31">
                  <c:v>1708.041</c:v>
                </c:pt>
                <c:pt idx="32">
                  <c:v>1709.354</c:v>
                </c:pt>
                <c:pt idx="33">
                  <c:v>1710.05</c:v>
                </c:pt>
                <c:pt idx="34">
                  <c:v>1710.197</c:v>
                </c:pt>
                <c:pt idx="35">
                  <c:v>1709.862</c:v>
                </c:pt>
                <c:pt idx="36">
                  <c:v>1709.104</c:v>
                </c:pt>
                <c:pt idx="37">
                  <c:v>1707.984</c:v>
                </c:pt>
                <c:pt idx="38">
                  <c:v>1706.553</c:v>
                </c:pt>
                <c:pt idx="39">
                  <c:v>1704.863</c:v>
                </c:pt>
                <c:pt idx="40">
                  <c:v>1702.961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ModB_Grism0!$E$1</c:f>
              <c:strCache>
                <c:ptCount val="1"/>
                <c:pt idx="0">
                  <c:v>Res_over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ModB_Grism0!$E$2:$E$42</c:f>
              <c:numCache>
                <c:formatCode>0.0</c:formatCode>
                <c:ptCount val="41"/>
                <c:pt idx="0">
                  <c:v>1766.424</c:v>
                </c:pt>
                <c:pt idx="1">
                  <c:v>1766.173</c:v>
                </c:pt>
                <c:pt idx="2">
                  <c:v>1765.971</c:v>
                </c:pt>
                <c:pt idx="3">
                  <c:v>1765.809</c:v>
                </c:pt>
                <c:pt idx="4">
                  <c:v>1765.682</c:v>
                </c:pt>
                <c:pt idx="5">
                  <c:v>1765.583</c:v>
                </c:pt>
                <c:pt idx="6">
                  <c:v>1765.508</c:v>
                </c:pt>
                <c:pt idx="7">
                  <c:v>1765.453</c:v>
                </c:pt>
                <c:pt idx="8">
                  <c:v>1765.415</c:v>
                </c:pt>
                <c:pt idx="9">
                  <c:v>1765.39</c:v>
                </c:pt>
                <c:pt idx="10">
                  <c:v>1765.377</c:v>
                </c:pt>
                <c:pt idx="11">
                  <c:v>1765.372</c:v>
                </c:pt>
                <c:pt idx="12">
                  <c:v>1765.374</c:v>
                </c:pt>
                <c:pt idx="13">
                  <c:v>1765.381</c:v>
                </c:pt>
                <c:pt idx="14">
                  <c:v>1765.392</c:v>
                </c:pt>
                <c:pt idx="15">
                  <c:v>1765.406</c:v>
                </c:pt>
                <c:pt idx="16">
                  <c:v>1765.42</c:v>
                </c:pt>
                <c:pt idx="17">
                  <c:v>1765.435</c:v>
                </c:pt>
                <c:pt idx="18">
                  <c:v>1765.449</c:v>
                </c:pt>
                <c:pt idx="19">
                  <c:v>1765.461</c:v>
                </c:pt>
                <c:pt idx="20">
                  <c:v>1765.471</c:v>
                </c:pt>
                <c:pt idx="21">
                  <c:v>1765.478</c:v>
                </c:pt>
                <c:pt idx="22">
                  <c:v>1765.48</c:v>
                </c:pt>
                <c:pt idx="23">
                  <c:v>1765.479</c:v>
                </c:pt>
                <c:pt idx="24">
                  <c:v>1765.473</c:v>
                </c:pt>
                <c:pt idx="25">
                  <c:v>1765.461</c:v>
                </c:pt>
                <c:pt idx="26">
                  <c:v>1765.444</c:v>
                </c:pt>
                <c:pt idx="27">
                  <c:v>1765.421</c:v>
                </c:pt>
                <c:pt idx="28">
                  <c:v>1765.391</c:v>
                </c:pt>
                <c:pt idx="29">
                  <c:v>1765.354</c:v>
                </c:pt>
                <c:pt idx="30">
                  <c:v>1765.311</c:v>
                </c:pt>
                <c:pt idx="31">
                  <c:v>1765.259</c:v>
                </c:pt>
                <c:pt idx="32">
                  <c:v>1765.201</c:v>
                </c:pt>
                <c:pt idx="33">
                  <c:v>1765.134</c:v>
                </c:pt>
                <c:pt idx="34">
                  <c:v>1765.059</c:v>
                </c:pt>
                <c:pt idx="35">
                  <c:v>1764.977</c:v>
                </c:pt>
                <c:pt idx="36">
                  <c:v>1764.885</c:v>
                </c:pt>
                <c:pt idx="37">
                  <c:v>1764.785</c:v>
                </c:pt>
                <c:pt idx="38">
                  <c:v>1764.676</c:v>
                </c:pt>
                <c:pt idx="39">
                  <c:v>1764.558</c:v>
                </c:pt>
                <c:pt idx="40">
                  <c:v>1764.431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767536"/>
        <c:axId val="-861526176"/>
      </c:scatterChart>
      <c:valAx>
        <c:axId val="-491767536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26176"/>
        <c:crosses val="autoZero"/>
        <c:crossBetween val="midCat"/>
      </c:valAx>
      <c:valAx>
        <c:axId val="-861526176"/>
        <c:scaling>
          <c:orientation val="minMax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767536"/>
        <c:crosses val="autoZero"/>
        <c:crossBetween val="midCat"/>
        <c:min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ModB_Grism90!$B$1</c:f>
              <c:strCache>
                <c:ptCount val="1"/>
                <c:pt idx="0">
                  <c:v>FWHM_det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ModB_Grism90!$B$2:$B$42</c:f>
              <c:numCache>
                <c:formatCode>0.000</c:formatCode>
                <c:ptCount val="41"/>
                <c:pt idx="0">
                  <c:v>2.141</c:v>
                </c:pt>
                <c:pt idx="1">
                  <c:v>2.139</c:v>
                </c:pt>
                <c:pt idx="2">
                  <c:v>2.14</c:v>
                </c:pt>
                <c:pt idx="3">
                  <c:v>2.142</c:v>
                </c:pt>
                <c:pt idx="4">
                  <c:v>2.147</c:v>
                </c:pt>
                <c:pt idx="5">
                  <c:v>2.155</c:v>
                </c:pt>
                <c:pt idx="6">
                  <c:v>2.164</c:v>
                </c:pt>
                <c:pt idx="7">
                  <c:v>2.176</c:v>
                </c:pt>
                <c:pt idx="8">
                  <c:v>2.19</c:v>
                </c:pt>
                <c:pt idx="9">
                  <c:v>2.206</c:v>
                </c:pt>
                <c:pt idx="10">
                  <c:v>2.224</c:v>
                </c:pt>
                <c:pt idx="11">
                  <c:v>2.245</c:v>
                </c:pt>
                <c:pt idx="12">
                  <c:v>2.267</c:v>
                </c:pt>
                <c:pt idx="13">
                  <c:v>2.292</c:v>
                </c:pt>
                <c:pt idx="14">
                  <c:v>2.319</c:v>
                </c:pt>
                <c:pt idx="15">
                  <c:v>2.348</c:v>
                </c:pt>
                <c:pt idx="16">
                  <c:v>2.379</c:v>
                </c:pt>
                <c:pt idx="17">
                  <c:v>2.411</c:v>
                </c:pt>
                <c:pt idx="18">
                  <c:v>2.446</c:v>
                </c:pt>
                <c:pt idx="19">
                  <c:v>2.483</c:v>
                </c:pt>
                <c:pt idx="20">
                  <c:v>2.522</c:v>
                </c:pt>
                <c:pt idx="21">
                  <c:v>2.563</c:v>
                </c:pt>
                <c:pt idx="22">
                  <c:v>2.606</c:v>
                </c:pt>
                <c:pt idx="23">
                  <c:v>2.651</c:v>
                </c:pt>
                <c:pt idx="24">
                  <c:v>2.697</c:v>
                </c:pt>
                <c:pt idx="25">
                  <c:v>2.746</c:v>
                </c:pt>
                <c:pt idx="26">
                  <c:v>2.796</c:v>
                </c:pt>
                <c:pt idx="27">
                  <c:v>2.848</c:v>
                </c:pt>
                <c:pt idx="28">
                  <c:v>2.902</c:v>
                </c:pt>
                <c:pt idx="29">
                  <c:v>2.958</c:v>
                </c:pt>
                <c:pt idx="30">
                  <c:v>3.015</c:v>
                </c:pt>
                <c:pt idx="31">
                  <c:v>3.074</c:v>
                </c:pt>
                <c:pt idx="32">
                  <c:v>3.135</c:v>
                </c:pt>
                <c:pt idx="33">
                  <c:v>3.198</c:v>
                </c:pt>
                <c:pt idx="34">
                  <c:v>3.262</c:v>
                </c:pt>
                <c:pt idx="35">
                  <c:v>3.328</c:v>
                </c:pt>
                <c:pt idx="36">
                  <c:v>3.396</c:v>
                </c:pt>
                <c:pt idx="37">
                  <c:v>3.465</c:v>
                </c:pt>
                <c:pt idx="38">
                  <c:v>3.536</c:v>
                </c:pt>
                <c:pt idx="39">
                  <c:v>3.608</c:v>
                </c:pt>
                <c:pt idx="40">
                  <c:v>3.682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ModB_Grism90!$C$1</c:f>
              <c:strCache>
                <c:ptCount val="1"/>
                <c:pt idx="0">
                  <c:v>FWHM_over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ModB_Grism90!$A$2:$A$42</c:f>
              <c:numCache>
                <c:formatCode>0.0</c:formatCode>
                <c:ptCount val="41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5.0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6.0</c:v>
                </c:pt>
              </c:numCache>
            </c:numRef>
          </c:xVal>
          <c:yVal>
            <c:numRef>
              <c:f>ModB_Grism90!$C$2:$C$42</c:f>
              <c:numCache>
                <c:formatCode>0.000</c:formatCode>
                <c:ptCount val="41"/>
                <c:pt idx="0">
                  <c:v>1.167</c:v>
                </c:pt>
                <c:pt idx="1">
                  <c:v>1.225</c:v>
                </c:pt>
                <c:pt idx="2">
                  <c:v>1.283</c:v>
                </c:pt>
                <c:pt idx="3">
                  <c:v>1.341</c:v>
                </c:pt>
                <c:pt idx="4">
                  <c:v>1.399</c:v>
                </c:pt>
                <c:pt idx="5">
                  <c:v>1.457</c:v>
                </c:pt>
                <c:pt idx="6">
                  <c:v>1.515</c:v>
                </c:pt>
                <c:pt idx="7">
                  <c:v>1.574</c:v>
                </c:pt>
                <c:pt idx="8">
                  <c:v>1.632</c:v>
                </c:pt>
                <c:pt idx="9">
                  <c:v>1.69</c:v>
                </c:pt>
                <c:pt idx="10">
                  <c:v>1.748</c:v>
                </c:pt>
                <c:pt idx="11">
                  <c:v>1.806</c:v>
                </c:pt>
                <c:pt idx="12">
                  <c:v>1.865</c:v>
                </c:pt>
                <c:pt idx="13">
                  <c:v>1.923</c:v>
                </c:pt>
                <c:pt idx="14">
                  <c:v>1.981</c:v>
                </c:pt>
                <c:pt idx="15">
                  <c:v>2.04</c:v>
                </c:pt>
                <c:pt idx="16">
                  <c:v>2.098</c:v>
                </c:pt>
                <c:pt idx="17">
                  <c:v>2.156</c:v>
                </c:pt>
                <c:pt idx="18">
                  <c:v>2.215</c:v>
                </c:pt>
                <c:pt idx="19">
                  <c:v>2.273</c:v>
                </c:pt>
                <c:pt idx="20">
                  <c:v>2.331</c:v>
                </c:pt>
                <c:pt idx="21">
                  <c:v>2.389</c:v>
                </c:pt>
                <c:pt idx="22">
                  <c:v>2.448</c:v>
                </c:pt>
                <c:pt idx="23">
                  <c:v>2.506</c:v>
                </c:pt>
                <c:pt idx="24">
                  <c:v>2.564</c:v>
                </c:pt>
                <c:pt idx="25">
                  <c:v>2.623</c:v>
                </c:pt>
                <c:pt idx="26">
                  <c:v>2.681</c:v>
                </c:pt>
                <c:pt idx="27">
                  <c:v>2.739</c:v>
                </c:pt>
                <c:pt idx="28">
                  <c:v>2.797</c:v>
                </c:pt>
                <c:pt idx="29">
                  <c:v>2.855</c:v>
                </c:pt>
                <c:pt idx="30">
                  <c:v>2.914</c:v>
                </c:pt>
                <c:pt idx="31">
                  <c:v>2.972</c:v>
                </c:pt>
                <c:pt idx="32">
                  <c:v>3.03</c:v>
                </c:pt>
                <c:pt idx="33">
                  <c:v>3.088</c:v>
                </c:pt>
                <c:pt idx="34">
                  <c:v>3.146</c:v>
                </c:pt>
                <c:pt idx="35">
                  <c:v>3.204</c:v>
                </c:pt>
                <c:pt idx="36">
                  <c:v>3.262</c:v>
                </c:pt>
                <c:pt idx="37">
                  <c:v>3.32</c:v>
                </c:pt>
                <c:pt idx="38">
                  <c:v>3.378</c:v>
                </c:pt>
                <c:pt idx="39">
                  <c:v>3.435</c:v>
                </c:pt>
                <c:pt idx="40">
                  <c:v>3.493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8043616"/>
        <c:axId val="-867117648"/>
      </c:scatterChart>
      <c:valAx>
        <c:axId val="-868043616"/>
        <c:scaling>
          <c:orientation val="minMax"/>
          <c:max val="6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7117648"/>
        <c:crosses val="autoZero"/>
        <c:crossBetween val="midCat"/>
      </c:valAx>
      <c:valAx>
        <c:axId val="-86711764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80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20</xdr:row>
      <xdr:rowOff>95250</xdr:rowOff>
    </xdr:from>
    <xdr:to>
      <xdr:col>13</xdr:col>
      <xdr:colOff>355600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20</xdr:row>
      <xdr:rowOff>114300</xdr:rowOff>
    </xdr:from>
    <xdr:to>
      <xdr:col>21</xdr:col>
      <xdr:colOff>419100</xdr:colOff>
      <xdr:row>39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S42"/>
  <sheetViews>
    <sheetView tabSelected="1" workbookViewId="0">
      <selection activeCell="R3" sqref="R3:S15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9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6" t="s">
        <v>11</v>
      </c>
      <c r="H1" s="6"/>
      <c r="I1" s="6"/>
      <c r="J1" s="6"/>
      <c r="K1" s="6"/>
      <c r="L1" s="6"/>
      <c r="N1" s="6" t="s">
        <v>12</v>
      </c>
      <c r="O1" s="6"/>
      <c r="P1" s="6"/>
      <c r="Q1" s="6"/>
      <c r="R1" s="6"/>
      <c r="S1" s="6"/>
    </row>
    <row r="2" spans="1:19" x14ac:dyDescent="0.2">
      <c r="A2" s="1">
        <v>2</v>
      </c>
      <c r="B2" s="2">
        <f>(ModA_Grism0!B2+ModA_Grism90!B2+ModB_Grism0!B2+ModB_Grism90!B2)/4</f>
        <v>2.1414999999999997</v>
      </c>
      <c r="C2" s="2">
        <f>(ModA_Grism0!C2+ModA_Grism90!C2+ModB_Grism0!C2+ModB_Grism90!C2)/4</f>
        <v>1.155</v>
      </c>
      <c r="D2" s="2">
        <f>(ModA_Grism0!D2+ModA_Grism90!D2+ModB_Grism0!D2+ModB_Grism90!D2)/4</f>
        <v>937.82325000000003</v>
      </c>
      <c r="E2" s="2">
        <f>(ModA_Grism0!E2+ModA_Grism90!E2+ModB_Grism0!E2+ModB_Grism90!E2)/4</f>
        <v>1739.7642499999999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/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</row>
    <row r="3" spans="1:19" x14ac:dyDescent="0.2">
      <c r="A3" s="1">
        <v>2.1</v>
      </c>
      <c r="B3" s="2">
        <f>(ModA_Grism0!B3+ModA_Grism90!B3+ModB_Grism0!B3+ModB_Grism90!B3)/4</f>
        <v>2.1360000000000001</v>
      </c>
      <c r="C3" s="2">
        <f>(ModA_Grism0!C3+ModA_Grism90!C3+ModB_Grism0!C3+ModB_Grism90!C3)/4</f>
        <v>1.2124999999999999</v>
      </c>
      <c r="D3" s="2">
        <f>(ModA_Grism0!D3+ModA_Grism90!D3+ModB_Grism0!D3+ModB_Grism90!D3)/4</f>
        <v>987.31375000000003</v>
      </c>
      <c r="E3" s="2">
        <f>(ModA_Grism0!E3+ModA_Grism90!E3+ModB_Grism0!E3+ModB_Grism90!E3)/4</f>
        <v>1739.87</v>
      </c>
      <c r="G3">
        <v>2.5</v>
      </c>
      <c r="H3" s="5">
        <f>(ModA_Grism0!H2+ModA_Grism90!H2)/2</f>
        <v>1167.6599999999999</v>
      </c>
      <c r="I3" s="5">
        <f>(ModA_Grism0!I2+ModA_Grism90!I2)/2</f>
        <v>9.0749999999999993</v>
      </c>
      <c r="J3" s="4">
        <f>(ModA_Grism0!J2+ModA_Grism90!J2)/2</f>
        <v>9.6499999999999999E-21</v>
      </c>
      <c r="K3" s="5">
        <f>-2.5 *LOG10( ( 10^(-ModA_Grism0!K2 / 2.5) + 10^(-ModA_Grism90!K2 / 2.5) ) / 2)</f>
        <v>4.2498158036091729</v>
      </c>
      <c r="L3" s="5">
        <f>-2.5 *LOG10( ( 10^(-ModA_Grism0!L2 / 2.5) + 10^(-ModA_Grism90!L2 / 2.5) ) / 2)</f>
        <v>4.2048963869668272</v>
      </c>
      <c r="N3">
        <v>2.5</v>
      </c>
      <c r="O3" s="5">
        <f>(ModB_Grism0!H2+ModB_Grism90!H2)/2</f>
        <v>1178.2950000000001</v>
      </c>
      <c r="P3" s="5">
        <f>(ModB_Grism0!I2+ModB_Grism90!I2)/2</f>
        <v>11.434999999999999</v>
      </c>
      <c r="Q3" s="4">
        <f>(ModB_Grism0!J2+ModB_Grism90!J2)/2</f>
        <v>1.205E-20</v>
      </c>
      <c r="R3" s="5">
        <f>-2.5 *LOG10( ( 10^(-ModB_Grism0!K2 / 2.5) + 10^(-ModB_Grism90!K2 / 2.5) ) / 2)</f>
        <v>3.8398158036091727</v>
      </c>
      <c r="S3" s="5">
        <f>-2.5 *LOG10( ( 10^(-ModB_Grism0!L2 / 2.5) + 10^(-ModB_Grism90!L2 / 2.5) ) / 2)</f>
        <v>3.8198158036091727</v>
      </c>
    </row>
    <row r="4" spans="1:19" x14ac:dyDescent="0.2">
      <c r="A4" s="1">
        <v>2.2000000000000002</v>
      </c>
      <c r="B4" s="2">
        <f>(ModA_Grism0!B4+ModA_Grism90!B4+ModB_Grism0!B4+ModB_Grism90!B4)/4</f>
        <v>2.1334999999999997</v>
      </c>
      <c r="C4" s="2">
        <f>(ModA_Grism0!C4+ModA_Grism90!C4+ModB_Grism0!C4+ModB_Grism90!C4)/4</f>
        <v>1.27</v>
      </c>
      <c r="D4" s="2">
        <f>(ModA_Grism0!D4+ModA_Grism90!D4+ModB_Grism0!D4+ModB_Grism90!D4)/4</f>
        <v>1035.7380000000001</v>
      </c>
      <c r="E4" s="2">
        <f>(ModA_Grism0!E4+ModA_Grism90!E4+ModB_Grism0!E4+ModB_Grism90!E4)/4</f>
        <v>1739.9562500000002</v>
      </c>
      <c r="G4">
        <v>2.7</v>
      </c>
      <c r="H4" s="5">
        <f>(ModA_Grism0!H3+ModA_Grism90!H3)/2</f>
        <v>1250.6949999999999</v>
      </c>
      <c r="I4" s="5">
        <f>(ModA_Grism0!I3+ModA_Grism90!I3)/2</f>
        <v>6.8</v>
      </c>
      <c r="J4" s="4">
        <f>(ModA_Grism0!J3+ModA_Grism90!J3)/2</f>
        <v>6.2749999999999999E-21</v>
      </c>
      <c r="K4" s="5">
        <f>-2.5 *LOG10( ( 10^(-ModA_Grism0!K3 / 2.5) + 10^(-ModA_Grism90!K3 / 2.5) ) / 2)</f>
        <v>4.3948963869668276</v>
      </c>
      <c r="L4" s="5">
        <f>-2.5 *LOG10( ( 10^(-ModA_Grism0!L3 / 2.5) + 10^(-ModA_Grism90!L3 / 2.5) ) / 2)</f>
        <v>4.3648963869668274</v>
      </c>
      <c r="N4">
        <v>2.7</v>
      </c>
      <c r="O4" s="5">
        <f>(ModB_Grism0!H3+ModB_Grism90!H3)/2</f>
        <v>1262.095</v>
      </c>
      <c r="P4" s="5">
        <f>(ModB_Grism0!I3+ModB_Grism90!I3)/2</f>
        <v>8.6000000000000014</v>
      </c>
      <c r="Q4" s="4">
        <f>(ModB_Grism0!J3+ModB_Grism90!J3)/2</f>
        <v>7.8700000000000001E-21</v>
      </c>
      <c r="R4" s="5">
        <f>-2.5 *LOG10( ( 10^(-ModB_Grism0!K3 / 2.5) + 10^(-ModB_Grism90!K3 / 2.5) ) / 2)</f>
        <v>3.9898158036091731</v>
      </c>
      <c r="S4" s="5">
        <f>-2.5 *LOG10( ( 10^(-ModB_Grism0!L3 / 2.5) + 10^(-ModB_Grism90!L3 / 2.5) ) / 2)</f>
        <v>3.9498158036091731</v>
      </c>
    </row>
    <row r="5" spans="1:19" x14ac:dyDescent="0.2">
      <c r="A5" s="1">
        <v>2.2999999999999998</v>
      </c>
      <c r="B5" s="2">
        <f>(ModA_Grism0!B5+ModA_Grism90!B5+ModB_Grism0!B5+ModB_Grism90!B5)/4</f>
        <v>2.133</v>
      </c>
      <c r="C5" s="2">
        <f>(ModA_Grism0!C5+ModA_Grism90!C5+ModB_Grism0!C5+ModB_Grism90!C5)/4</f>
        <v>1.3275000000000001</v>
      </c>
      <c r="D5" s="2">
        <f>(ModA_Grism0!D5+ModA_Grism90!D5+ModB_Grism0!D5+ModB_Grism90!D5)/4</f>
        <v>1082.92525</v>
      </c>
      <c r="E5" s="2">
        <f>(ModA_Grism0!E5+ModA_Grism90!E5+ModB_Grism0!E5+ModB_Grism90!E5)/4</f>
        <v>1740.02475</v>
      </c>
      <c r="G5">
        <v>2.9</v>
      </c>
      <c r="H5" s="5">
        <f>(ModA_Grism0!H4+ModA_Grism90!H4)/2</f>
        <v>1326.335</v>
      </c>
      <c r="I5" s="5">
        <f>(ModA_Grism0!I4+ModA_Grism90!I4)/2</f>
        <v>6.07</v>
      </c>
      <c r="J5" s="4">
        <f>(ModA_Grism0!J4+ModA_Grism90!J4)/2</f>
        <v>4.9549999999999999E-21</v>
      </c>
      <c r="K5" s="5">
        <f>-2.5 *LOG10( ( 10^(-ModA_Grism0!K4 / 2.5) + 10^(-ModA_Grism90!K4 / 2.5) ) / 2)</f>
        <v>4.3248963869668273</v>
      </c>
      <c r="L5" s="5">
        <f>-2.5 *LOG10( ( 10^(-ModA_Grism0!L4 / 2.5) + 10^(-ModA_Grism90!L4 / 2.5) ) / 2)</f>
        <v>4.3248963869668273</v>
      </c>
      <c r="N5">
        <v>2.9</v>
      </c>
      <c r="O5" s="5">
        <f>(ModB_Grism0!H4+ModB_Grism90!H4)/2</f>
        <v>1338.425</v>
      </c>
      <c r="P5" s="5">
        <f>(ModB_Grism0!I4+ModB_Grism90!I4)/2</f>
        <v>7.665</v>
      </c>
      <c r="Q5" s="4">
        <f>(ModB_Grism0!J4+ModB_Grism90!J4)/2</f>
        <v>6.1899999999999998E-21</v>
      </c>
      <c r="R5" s="5">
        <f>-2.5 *LOG10( ( 10^(-ModB_Grism0!K4 / 2.5) + 10^(-ModB_Grism90!K4 / 2.5) ) / 2)</f>
        <v>3.9148963869668272</v>
      </c>
      <c r="S5" s="5">
        <f>-2.5 *LOG10( ( 10^(-ModB_Grism0!L4 / 2.5) + 10^(-ModB_Grism90!L4 / 2.5) ) / 2)</f>
        <v>3.9148963869668272</v>
      </c>
    </row>
    <row r="6" spans="1:19" x14ac:dyDescent="0.2">
      <c r="A6" s="1">
        <v>2.4</v>
      </c>
      <c r="B6" s="2">
        <f>(ModA_Grism0!B6+ModA_Grism90!B6+ModB_Grism0!B6+ModB_Grism90!B6)/4</f>
        <v>2.1355</v>
      </c>
      <c r="C6" s="2">
        <f>(ModA_Grism0!C6+ModA_Grism90!C6+ModB_Grism0!C6+ModB_Grism90!C6)/4</f>
        <v>1.3855</v>
      </c>
      <c r="D6" s="2">
        <f>(ModA_Grism0!D6+ModA_Grism90!D6+ModB_Grism0!D6+ModB_Grism90!D6)/4</f>
        <v>1128.7184999999999</v>
      </c>
      <c r="E6" s="2">
        <f>(ModA_Grism0!E6+ModA_Grism90!E6+ModB_Grism0!E6+ModB_Grism90!E6)/4</f>
        <v>1740.0797499999999</v>
      </c>
      <c r="G6">
        <v>3.1</v>
      </c>
      <c r="H6" s="5">
        <f>(ModA_Grism0!H5+ModA_Grism90!H5)/2</f>
        <v>1394.0500000000002</v>
      </c>
      <c r="I6" s="5">
        <f>(ModA_Grism0!I5+ModA_Grism90!I5)/2</f>
        <v>6.59</v>
      </c>
      <c r="J6" s="4">
        <f>(ModA_Grism0!J5+ModA_Grism90!J5)/2</f>
        <v>4.8250000000000007E-21</v>
      </c>
      <c r="K6" s="5">
        <f>-2.5 *LOG10( ( 10^(-ModA_Grism0!K5 / 2.5) + 10^(-ModA_Grism90!K5 / 2.5) ) / 2)</f>
        <v>4.0848963869668271</v>
      </c>
      <c r="L6" s="5">
        <f>-2.5 *LOG10( ( 10^(-ModA_Grism0!L5 / 2.5) + 10^(-ModA_Grism90!L5 / 2.5) ) / 2)</f>
        <v>4.1348963869668278</v>
      </c>
      <c r="N6">
        <v>3.1</v>
      </c>
      <c r="O6" s="5">
        <f>(ModB_Grism0!H5+ModB_Grism90!H5)/2</f>
        <v>1406.7649999999999</v>
      </c>
      <c r="P6" s="5">
        <f>(ModB_Grism0!I5+ModB_Grism90!I5)/2</f>
        <v>8.19</v>
      </c>
      <c r="Q6" s="4">
        <f>(ModB_Grism0!J5+ModB_Grism90!J5)/2</f>
        <v>5.9450000000000001E-21</v>
      </c>
      <c r="R6" s="5">
        <f>-2.5 *LOG10( ( 10^(-ModB_Grism0!K5 / 2.5) + 10^(-ModB_Grism90!K5 / 2.5) ) / 2)</f>
        <v>3.6798158036091726</v>
      </c>
      <c r="S6" s="5">
        <f>-2.5 *LOG10( ( 10^(-ModB_Grism0!L5 / 2.5) + 10^(-ModB_Grism90!L5 / 2.5) ) / 2)</f>
        <v>3.7348963869668275</v>
      </c>
    </row>
    <row r="7" spans="1:19" x14ac:dyDescent="0.2">
      <c r="A7" s="1">
        <v>2.5</v>
      </c>
      <c r="B7" s="2">
        <f>(ModA_Grism0!B7+ModA_Grism90!B7+ModB_Grism0!B7+ModB_Grism90!B7)/4</f>
        <v>2.141</v>
      </c>
      <c r="C7" s="2">
        <f>(ModA_Grism0!C7+ModA_Grism90!C7+ModB_Grism0!C7+ModB_Grism90!C7)/4</f>
        <v>1.4430000000000001</v>
      </c>
      <c r="D7" s="2">
        <f>(ModA_Grism0!D7+ModA_Grism90!D7+ModB_Grism0!D7+ModB_Grism90!D7)/4</f>
        <v>1172.9762499999999</v>
      </c>
      <c r="E7" s="2">
        <f>(ModA_Grism0!E7+ModA_Grism90!E7+ModB_Grism0!E7+ModB_Grism90!E7)/4</f>
        <v>1740.12275</v>
      </c>
      <c r="G7">
        <v>3.3</v>
      </c>
      <c r="H7" s="5">
        <f>(ModA_Grism0!H6+ModA_Grism90!H6)/2</f>
        <v>1453.615</v>
      </c>
      <c r="I7" s="5">
        <f>(ModA_Grism0!I6+ModA_Grism90!I6)/2</f>
        <v>5.2799999999999994</v>
      </c>
      <c r="J7" s="4">
        <f>(ModA_Grism0!J6+ModA_Grism90!J6)/2</f>
        <v>3.5200000000000001E-21</v>
      </c>
      <c r="K7" s="5">
        <f>-2.5 *LOG10( ( 10^(-ModA_Grism0!K6 / 2.5) + 10^(-ModA_Grism90!K6 / 2.5) ) / 2)</f>
        <v>4.1348963869668278</v>
      </c>
      <c r="L7" s="5">
        <f>-2.5 *LOG10( ( 10^(-ModA_Grism0!L6 / 2.5) + 10^(-ModA_Grism90!L6 / 2.5) ) / 2)</f>
        <v>4.2848963869668264</v>
      </c>
      <c r="N7">
        <v>3.3</v>
      </c>
      <c r="O7" s="5">
        <f>(ModB_Grism0!H6+ModB_Grism90!H6)/2</f>
        <v>1466.875</v>
      </c>
      <c r="P7" s="5">
        <f>(ModB_Grism0!I6+ModB_Grism90!I6)/2</f>
        <v>6.4649999999999999</v>
      </c>
      <c r="Q7" s="4">
        <f>(ModB_Grism0!J6+ModB_Grism90!J6)/2</f>
        <v>4.2700000000000002E-21</v>
      </c>
      <c r="R7" s="5">
        <f>-2.5 *LOG10( ( 10^(-ModB_Grism0!K6 / 2.5) + 10^(-ModB_Grism90!K6 / 2.5) ) / 2)</f>
        <v>3.7548963869668266</v>
      </c>
      <c r="S7" s="5">
        <f>-2.5 *LOG10( ( 10^(-ModB_Grism0!L6 / 2.5) + 10^(-ModB_Grism90!L6 / 2.5) ) / 2)</f>
        <v>3.9148963869668272</v>
      </c>
    </row>
    <row r="8" spans="1:19" x14ac:dyDescent="0.2">
      <c r="A8" s="1">
        <v>2.6</v>
      </c>
      <c r="B8" s="2">
        <f>(ModA_Grism0!B8+ModA_Grism90!B8+ModB_Grism0!B8+ModB_Grism90!B8)/4</f>
        <v>2.1485000000000003</v>
      </c>
      <c r="C8" s="2">
        <f>(ModA_Grism0!C8+ModA_Grism90!C8+ModB_Grism0!C8+ModB_Grism90!C8)/4</f>
        <v>1.5004999999999999</v>
      </c>
      <c r="D8" s="2">
        <f>(ModA_Grism0!D8+ModA_Grism90!D8+ModB_Grism0!D8+ModB_Grism90!D8)/4</f>
        <v>1215.5717500000001</v>
      </c>
      <c r="E8" s="2">
        <f>(ModA_Grism0!E8+ModA_Grism90!E8+ModB_Grism0!E8+ModB_Grism90!E8)/4</f>
        <v>1740.1555000000001</v>
      </c>
      <c r="G8">
        <v>3.5</v>
      </c>
      <c r="H8" s="5">
        <f>(ModA_Grism0!H7+ModA_Grism90!H7)/2</f>
        <v>1505.03</v>
      </c>
      <c r="I8" s="5">
        <f>(ModA_Grism0!I7+ModA_Grism90!I7)/2</f>
        <v>5.2149999999999999</v>
      </c>
      <c r="J8" s="4">
        <f>(ModA_Grism0!J7+ModA_Grism90!J7)/2</f>
        <v>3.2049999999999997E-21</v>
      </c>
      <c r="K8" s="5">
        <f>-2.5 *LOG10( ( 10^(-ModA_Grism0!K7 / 2.5) + 10^(-ModA_Grism90!K7 / 2.5) ) / 2)</f>
        <v>3.9948963869668268</v>
      </c>
      <c r="L8" s="5">
        <f>-2.5 *LOG10( ( 10^(-ModA_Grism0!L7 / 2.5) + 10^(-ModA_Grism90!L7 / 2.5) ) / 2)</f>
        <v>4.199953948949223</v>
      </c>
      <c r="N8">
        <v>3.5</v>
      </c>
      <c r="O8" s="5">
        <f>(ModB_Grism0!H7+ModB_Grism90!H7)/2</f>
        <v>1518.76</v>
      </c>
      <c r="P8" s="5">
        <f>(ModB_Grism0!I7+ModB_Grism90!I7)/2</f>
        <v>6.2050000000000001</v>
      </c>
      <c r="Q8" s="4">
        <f>(ModB_Grism0!J7+ModB_Grism90!J7)/2</f>
        <v>3.7750000000000004E-21</v>
      </c>
      <c r="R8" s="5">
        <f>-2.5 *LOG10( ( 10^(-ModB_Grism0!K7 / 2.5) + 10^(-ModB_Grism90!K7 / 2.5) ) / 2)</f>
        <v>3.6498158036091728</v>
      </c>
      <c r="S8" s="5">
        <f>-2.5 *LOG10( ( 10^(-ModB_Grism0!L7 / 2.5) + 10^(-ModB_Grism90!L7 / 2.5) ) / 2)</f>
        <v>3.8548963869668276</v>
      </c>
    </row>
    <row r="9" spans="1:19" x14ac:dyDescent="0.2">
      <c r="A9" s="1">
        <v>2.7</v>
      </c>
      <c r="B9" s="2">
        <f>(ModA_Grism0!B9+ModA_Grism90!B9+ModB_Grism0!B9+ModB_Grism90!B9)/4</f>
        <v>2.1585000000000001</v>
      </c>
      <c r="C9" s="2">
        <f>(ModA_Grism0!C9+ModA_Grism90!C9+ModB_Grism0!C9+ModB_Grism90!C9)/4</f>
        <v>1.5585</v>
      </c>
      <c r="D9" s="2">
        <f>(ModA_Grism0!D9+ModA_Grism90!D9+ModB_Grism0!D9+ModB_Grism90!D9)/4</f>
        <v>1256.3955000000001</v>
      </c>
      <c r="E9" s="2">
        <f>(ModA_Grism0!E9+ModA_Grism90!E9+ModB_Grism0!E9+ModB_Grism90!E9)/4</f>
        <v>1740.1797500000002</v>
      </c>
      <c r="G9">
        <v>3.7</v>
      </c>
      <c r="H9" s="5">
        <f>(ModA_Grism0!H8+ModA_Grism90!H8)/2</f>
        <v>1548.5349999999999</v>
      </c>
      <c r="I9" s="5">
        <f>(ModA_Grism0!I8+ModA_Grism90!I8)/2</f>
        <v>5.1349999999999998</v>
      </c>
      <c r="J9" s="4">
        <f>(ModA_Grism0!J8+ModA_Grism90!J8)/2</f>
        <v>2.9400000000000003E-21</v>
      </c>
      <c r="K9" s="5">
        <f>-2.5 *LOG10( ( 10^(-ModA_Grism0!K8 / 2.5) + 10^(-ModA_Grism90!K8 / 2.5) ) / 2)</f>
        <v>3.8799539489492227</v>
      </c>
      <c r="L9" s="5">
        <f>-2.5 *LOG10( ( 10^(-ModA_Grism0!L8 / 2.5) + 10^(-ModA_Grism90!L8 / 2.5) ) / 2)</f>
        <v>4.0948963869668269</v>
      </c>
      <c r="N9">
        <v>3.7</v>
      </c>
      <c r="O9" s="5">
        <f>(ModB_Grism0!H8+ModB_Grism90!H8)/2</f>
        <v>1562.655</v>
      </c>
      <c r="P9" s="5">
        <f>(ModB_Grism0!I8+ModB_Grism90!I8)/2</f>
        <v>5.9749999999999996</v>
      </c>
      <c r="Q9" s="4">
        <f>(ModB_Grism0!J8+ModB_Grism90!J8)/2</f>
        <v>3.3950000000000005E-21</v>
      </c>
      <c r="R9" s="5">
        <f>-2.5 *LOG10( ( 10^(-ModB_Grism0!K8 / 2.5) + 10^(-ModB_Grism90!K8 / 2.5) ) / 2)</f>
        <v>3.5548963869668269</v>
      </c>
      <c r="S9" s="5">
        <f>-2.5 *LOG10( ( 10^(-ModB_Grism0!L8 / 2.5) + 10^(-ModB_Grism90!L8 / 2.5) ) / 2)</f>
        <v>3.7698158036091729</v>
      </c>
    </row>
    <row r="10" spans="1:19" x14ac:dyDescent="0.2">
      <c r="A10" s="1">
        <v>2.8</v>
      </c>
      <c r="B10" s="2">
        <f>(ModA_Grism0!B10+ModA_Grism90!B10+ModB_Grism0!B10+ModB_Grism90!B10)/4</f>
        <v>2.1710000000000003</v>
      </c>
      <c r="C10" s="2">
        <f>(ModA_Grism0!C10+ModA_Grism90!C10+ModB_Grism0!C10+ModB_Grism90!C10)/4</f>
        <v>1.6164999999999998</v>
      </c>
      <c r="D10" s="2">
        <f>(ModA_Grism0!D10+ModA_Grism90!D10+ModB_Grism0!D10+ModB_Grism90!D10)/4</f>
        <v>1295.3555000000001</v>
      </c>
      <c r="E10" s="2">
        <f>(ModA_Grism0!E10+ModA_Grism90!E10+ModB_Grism0!E10+ModB_Grism90!E10)/4</f>
        <v>1740.1975</v>
      </c>
      <c r="G10">
        <v>3.9</v>
      </c>
      <c r="H10" s="5">
        <f>(ModA_Grism0!H9+ModA_Grism90!H9)/2</f>
        <v>1584.51</v>
      </c>
      <c r="I10" s="5">
        <f>(ModA_Grism0!I9+ModA_Grism90!I9)/2</f>
        <v>5.55</v>
      </c>
      <c r="J10" s="4">
        <f>(ModA_Grism0!J9+ModA_Grism90!J9)/2</f>
        <v>2.99E-21</v>
      </c>
      <c r="K10" s="5">
        <f>-2.5 *LOG10( ( 10^(-ModA_Grism0!K9 / 2.5) + 10^(-ModA_Grism90!K9 / 2.5) ) / 2)</f>
        <v>3.6699539489492228</v>
      </c>
      <c r="L10" s="5">
        <f>-2.5 *LOG10( ( 10^(-ModA_Grism0!L9 / 2.5) + 10^(-ModA_Grism90!L9 / 2.5) ) / 2)</f>
        <v>3.909953948949223</v>
      </c>
      <c r="N10">
        <v>3.9</v>
      </c>
      <c r="O10" s="5">
        <f>(ModB_Grism0!H9+ModB_Grism90!H9)/2</f>
        <v>1598.96</v>
      </c>
      <c r="P10" s="5">
        <f>(ModB_Grism0!I9+ModB_Grism90!I9)/2</f>
        <v>6.2649999999999997</v>
      </c>
      <c r="Q10" s="4">
        <f>(ModB_Grism0!J9+ModB_Grism90!J9)/2</f>
        <v>3.3450000000000003E-21</v>
      </c>
      <c r="R10" s="5">
        <f>-2.5 *LOG10( ( 10^(-ModB_Grism0!K9 / 2.5) + 10^(-ModB_Grism90!K9 / 2.5) ) / 2)</f>
        <v>3.3748963869668271</v>
      </c>
      <c r="S10" s="5">
        <f>-2.5 *LOG10( ( 10^(-ModB_Grism0!L9 / 2.5) + 10^(-ModB_Grism90!L9 / 2.5) ) / 2)</f>
        <v>3.6148963869668274</v>
      </c>
    </row>
    <row r="11" spans="1:19" x14ac:dyDescent="0.2">
      <c r="A11" s="1">
        <v>2.9</v>
      </c>
      <c r="B11" s="2">
        <f>(ModA_Grism0!B11+ModA_Grism90!B11+ModB_Grism0!B11+ModB_Grism90!B11)/4</f>
        <v>2.1859999999999999</v>
      </c>
      <c r="C11" s="2">
        <f>(ModA_Grism0!C11+ModA_Grism90!C11+ModB_Grism0!C11+ModB_Grism90!C11)/4</f>
        <v>1.6739999999999999</v>
      </c>
      <c r="D11" s="2">
        <f>(ModA_Grism0!D11+ModA_Grism90!D11+ModB_Grism0!D11+ModB_Grism90!D11)/4</f>
        <v>1332.3789999999999</v>
      </c>
      <c r="E11" s="2">
        <f>(ModA_Grism0!E11+ModA_Grism90!E11+ModB_Grism0!E11+ModB_Grism90!E11)/4</f>
        <v>1740.2090000000001</v>
      </c>
      <c r="G11">
        <v>4.0999999999999996</v>
      </c>
      <c r="H11" s="5">
        <f>(ModA_Grism0!H10+ModA_Grism90!H10)/2</f>
        <v>1613.4850000000001</v>
      </c>
      <c r="I11" s="5">
        <f>(ModA_Grism0!I10+ModA_Grism90!I10)/2</f>
        <v>7.8100000000000005</v>
      </c>
      <c r="J11" s="4">
        <f>(ModA_Grism0!J10+ModA_Grism90!J10)/2</f>
        <v>3.9899999999999997E-21</v>
      </c>
      <c r="K11" s="5">
        <f>-2.5 *LOG10( ( 10^(-ModA_Grism0!K10 / 2.5) + 10^(-ModA_Grism90!K10 / 2.5) ) / 2)</f>
        <v>3.4148963869668272</v>
      </c>
      <c r="L11" s="5">
        <f>-2.5 *LOG10( ( 10^(-ModA_Grism0!L10 / 2.5) + 10^(-ModA_Grism90!L10 / 2.5) ) / 2)</f>
        <v>3.6548963869668274</v>
      </c>
      <c r="N11">
        <v>4.0999999999999996</v>
      </c>
      <c r="O11" s="5">
        <f>(ModB_Grism0!H10+ModB_Grism90!H10)/2</f>
        <v>1628.1950000000002</v>
      </c>
      <c r="P11" s="5">
        <f>(ModB_Grism0!I10+ModB_Grism90!I10)/2</f>
        <v>9.4699999999999989</v>
      </c>
      <c r="Q11" s="4">
        <f>(ModB_Grism0!J10+ModB_Grism90!J10)/2</f>
        <v>4.7999999999999999E-21</v>
      </c>
      <c r="R11" s="5">
        <f>-2.5 *LOG10( ( 10^(-ModB_Grism0!K10 / 2.5) + 10^(-ModB_Grism90!K10 / 2.5) ) / 2)</f>
        <v>3.1348963869668274</v>
      </c>
      <c r="S11" s="5">
        <f>-2.5 *LOG10( ( 10^(-ModB_Grism0!L10 / 2.5) + 10^(-ModB_Grism90!L10 / 2.5) ) / 2)</f>
        <v>3.3748963869668271</v>
      </c>
    </row>
    <row r="12" spans="1:19" x14ac:dyDescent="0.2">
      <c r="A12" s="1">
        <v>3</v>
      </c>
      <c r="B12" s="2">
        <f>(ModA_Grism0!B12+ModA_Grism90!B12+ModB_Grism0!B12+ModB_Grism90!B12)/4</f>
        <v>2.2035</v>
      </c>
      <c r="C12" s="2">
        <f>(ModA_Grism0!C12+ModA_Grism90!C12+ModB_Grism0!C12+ModB_Grism90!C12)/4</f>
        <v>1.7315</v>
      </c>
      <c r="D12" s="2">
        <f>(ModA_Grism0!D12+ModA_Grism90!D12+ModB_Grism0!D12+ModB_Grism90!D12)/4</f>
        <v>1367.4092500000002</v>
      </c>
      <c r="E12" s="2">
        <f>(ModA_Grism0!E12+ModA_Grism90!E12+ModB_Grism0!E12+ModB_Grism90!E12)/4</f>
        <v>1740.2162499999999</v>
      </c>
      <c r="G12">
        <v>4.3</v>
      </c>
      <c r="H12" s="5">
        <f>(ModA_Grism0!H11+ModA_Grism90!H11)/2</f>
        <v>1636.06</v>
      </c>
      <c r="I12" s="5">
        <f>(ModA_Grism0!I11+ModA_Grism90!I11)/2</f>
        <v>8.7149999999999999</v>
      </c>
      <c r="J12" s="4">
        <f>(ModA_Grism0!J11+ModA_Grism90!J11)/2</f>
        <v>4.2600000000000003E-21</v>
      </c>
      <c r="K12" s="5">
        <f>-2.5 *LOG10( ( 10^(-ModA_Grism0!K11 / 2.5) + 10^(-ModA_Grism90!K11 / 2.5) ) / 2)</f>
        <v>3.1499539489492228</v>
      </c>
      <c r="L12" s="5">
        <f>-2.5 *LOG10( ( 10^(-ModA_Grism0!L11 / 2.5) + 10^(-ModA_Grism90!L11 / 2.5) ) / 2)</f>
        <v>3.4048963869668274</v>
      </c>
      <c r="N12">
        <v>4.3</v>
      </c>
      <c r="O12" s="5">
        <f>(ModB_Grism0!H11+ModB_Grism90!H11)/2</f>
        <v>1650.9749999999999</v>
      </c>
      <c r="P12" s="5">
        <f>(ModB_Grism0!I11+ModB_Grism90!I11)/2</f>
        <v>10.285</v>
      </c>
      <c r="Q12" s="4">
        <f>(ModB_Grism0!J11+ModB_Grism90!J11)/2</f>
        <v>4.9800000000000007E-21</v>
      </c>
      <c r="R12" s="5">
        <f>-2.5 *LOG10( ( 10^(-ModB_Grism0!K11 / 2.5) + 10^(-ModB_Grism90!K11 / 2.5) ) / 2)</f>
        <v>2.9048963869668274</v>
      </c>
      <c r="S12" s="5">
        <f>-2.5 *LOG10( ( 10^(-ModB_Grism0!L11 / 2.5) + 10^(-ModB_Grism90!L11 / 2.5) ) / 2)</f>
        <v>3.1548963869668274</v>
      </c>
    </row>
    <row r="13" spans="1:19" x14ac:dyDescent="0.2">
      <c r="A13" s="1">
        <v>3.1</v>
      </c>
      <c r="B13" s="2">
        <f>(ModA_Grism0!B13+ModA_Grism90!B13+ModB_Grism0!B13+ModB_Grism90!B13)/4</f>
        <v>2.2235</v>
      </c>
      <c r="C13" s="2">
        <f>(ModA_Grism0!C13+ModA_Grism90!C13+ModB_Grism0!C13+ModB_Grism90!C13)/4</f>
        <v>1.7890000000000001</v>
      </c>
      <c r="D13" s="2">
        <f>(ModA_Grism0!D13+ModA_Grism90!D13+ModB_Grism0!D13+ModB_Grism90!D13)/4</f>
        <v>1400.4084999999998</v>
      </c>
      <c r="E13" s="2">
        <f>(ModA_Grism0!E13+ModA_Grism90!E13+ModB_Grism0!E13+ModB_Grism90!E13)/4</f>
        <v>1740.2192500000001</v>
      </c>
      <c r="G13">
        <v>4.5</v>
      </c>
      <c r="H13" s="5">
        <f>(ModA_Grism0!H12+ModA_Grism90!H12)/2</f>
        <v>1652.88</v>
      </c>
      <c r="I13" s="5">
        <f>(ModA_Grism0!I12+ModA_Grism90!I12)/2</f>
        <v>10.16</v>
      </c>
      <c r="J13" s="4">
        <f>(ModA_Grism0!J12+ModA_Grism90!J12)/2</f>
        <v>4.7849999999999997E-21</v>
      </c>
      <c r="K13" s="5">
        <f>-2.5 *LOG10( ( 10^(-ModA_Grism0!K12 / 2.5) + 10^(-ModA_Grism90!K12 / 2.5) ) / 2)</f>
        <v>2.8799539489492232</v>
      </c>
      <c r="L13" s="5">
        <f>-2.5 *LOG10( ( 10^(-ModA_Grism0!L12 / 2.5) + 10^(-ModA_Grism90!L12 / 2.5) ) / 2)</f>
        <v>3.0148963869668273</v>
      </c>
      <c r="N13">
        <v>4.5</v>
      </c>
      <c r="O13" s="5">
        <f>(ModB_Grism0!H12+ModB_Grism90!H12)/2</f>
        <v>1667.9449999999999</v>
      </c>
      <c r="P13" s="5">
        <f>(ModB_Grism0!I12+ModB_Grism90!I12)/2</f>
        <v>11.620000000000001</v>
      </c>
      <c r="Q13" s="4">
        <f>(ModB_Grism0!J12+ModB_Grism90!J12)/2</f>
        <v>5.42E-21</v>
      </c>
      <c r="R13" s="5">
        <f>-2.5 *LOG10( ( 10^(-ModB_Grism0!K12 / 2.5) + 10^(-ModB_Grism90!K12 / 2.5) ) / 2)</f>
        <v>2.6648963869668272</v>
      </c>
      <c r="S13" s="5">
        <f>-2.5 *LOG10( ( 10^(-ModB_Grism0!L12 / 2.5) + 10^(-ModB_Grism90!L12 / 2.5) ) / 2)</f>
        <v>2.7948963869668271</v>
      </c>
    </row>
    <row r="14" spans="1:19" x14ac:dyDescent="0.2">
      <c r="A14" s="1">
        <v>3.2</v>
      </c>
      <c r="B14" s="2">
        <f>(ModA_Grism0!B14+ModA_Grism90!B14+ModB_Grism0!B14+ModB_Grism90!B14)/4</f>
        <v>2.2454999999999998</v>
      </c>
      <c r="C14" s="2">
        <f>(ModA_Grism0!C14+ModA_Grism90!C14+ModB_Grism0!C14+ModB_Grism90!C14)/4</f>
        <v>1.847</v>
      </c>
      <c r="D14" s="2">
        <f>(ModA_Grism0!D14+ModA_Grism90!D14+ModB_Grism0!D14+ModB_Grism90!D14)/4</f>
        <v>1431.3555000000001</v>
      </c>
      <c r="E14" s="2">
        <f>(ModA_Grism0!E14+ModA_Grism90!E14+ModB_Grism0!E14+ModB_Grism90!E14)/4</f>
        <v>1740.2192499999999</v>
      </c>
      <c r="G14">
        <v>4.7</v>
      </c>
      <c r="H14" s="5">
        <f>(ModA_Grism0!H13+ModA_Grism90!H13)/2</f>
        <v>1664.6</v>
      </c>
      <c r="I14" s="5">
        <f>(ModA_Grism0!I13+ModA_Grism90!I13)/2</f>
        <v>12.84</v>
      </c>
      <c r="J14" s="4">
        <f>(ModA_Grism0!J13+ModA_Grism90!J13)/2</f>
        <v>5.8500000000000001E-21</v>
      </c>
      <c r="K14" s="5">
        <f>-2.5 *LOG10( ( 10^(-ModA_Grism0!K13 / 2.5) + 10^(-ModA_Grism90!K13 / 2.5) ) / 2)</f>
        <v>2.4599539489492228</v>
      </c>
      <c r="L14" s="5">
        <f>-2.5 *LOG10( ( 10^(-ModA_Grism0!L13 / 2.5) + 10^(-ModA_Grism90!L13 / 2.5) ) / 2)</f>
        <v>2.7299539489492233</v>
      </c>
      <c r="N14">
        <v>4.7</v>
      </c>
      <c r="O14" s="5">
        <f>(ModB_Grism0!H13+ModB_Grism90!H13)/2</f>
        <v>1679.78</v>
      </c>
      <c r="P14" s="5">
        <f>(ModB_Grism0!I13+ModB_Grism90!I13)/2</f>
        <v>13.89</v>
      </c>
      <c r="Q14" s="4">
        <f>(ModB_Grism0!J13+ModB_Grism90!J13)/2</f>
        <v>6.2750000000000007E-21</v>
      </c>
      <c r="R14" s="5">
        <f>-2.5 *LOG10( ( 10^(-ModB_Grism0!K13 / 2.5) + 10^(-ModB_Grism90!K13 / 2.5) ) / 2)</f>
        <v>2.3048963869668269</v>
      </c>
      <c r="S14" s="5">
        <f>-2.5 *LOG10( ( 10^(-ModB_Grism0!L13 / 2.5) + 10^(-ModB_Grism90!L13 / 2.5) ) / 2)</f>
        <v>2.5748963869668269</v>
      </c>
    </row>
    <row r="15" spans="1:19" x14ac:dyDescent="0.2">
      <c r="A15" s="1">
        <v>3.3</v>
      </c>
      <c r="B15" s="2">
        <f>(ModA_Grism0!B15+ModA_Grism90!B15+ModB_Grism0!B15+ModB_Grism90!B15)/4</f>
        <v>2.27</v>
      </c>
      <c r="C15" s="2">
        <f>(ModA_Grism0!C15+ModA_Grism90!C15+ModB_Grism0!C15+ModB_Grism90!C15)/4</f>
        <v>1.9045000000000001</v>
      </c>
      <c r="D15" s="2">
        <f>(ModA_Grism0!D15+ModA_Grism90!D15+ModB_Grism0!D15+ModB_Grism90!D15)/4</f>
        <v>1460.2442500000002</v>
      </c>
      <c r="E15" s="2">
        <f>(ModA_Grism0!E15+ModA_Grism90!E15+ModB_Grism0!E15+ModB_Grism90!E15)/4</f>
        <v>1740.2170000000001</v>
      </c>
      <c r="G15">
        <v>4.9000000000000004</v>
      </c>
      <c r="H15" s="5">
        <f>(ModA_Grism0!H14+ModA_Grism90!H14)/2</f>
        <v>1671.885</v>
      </c>
      <c r="I15" s="5">
        <f>(ModA_Grism0!I14+ModA_Grism90!I14)/2</f>
        <v>16.914999999999999</v>
      </c>
      <c r="J15" s="4">
        <f>(ModA_Grism0!J14+ModA_Grism90!J14)/2</f>
        <v>7.4999999999999992E-21</v>
      </c>
      <c r="K15" s="5">
        <f>-2.5 *LOG10( ( 10^(-ModA_Grism0!K14 / 2.5) + 10^(-ModA_Grism90!K14 / 2.5) ) / 2)</f>
        <v>2.1148963869668274</v>
      </c>
      <c r="L15" s="5">
        <f>-2.5 *LOG10( ( 10^(-ModA_Grism0!L14 / 2.5) + 10^(-ModA_Grism90!L14 / 2.5) ) / 2)</f>
        <v>2.369953948949223</v>
      </c>
      <c r="N15">
        <v>4.9000000000000004</v>
      </c>
      <c r="O15" s="5">
        <f>(ModB_Grism0!H14+ModB_Grism90!H14)/2</f>
        <v>1687.135</v>
      </c>
      <c r="P15" s="5">
        <f>(ModB_Grism0!I14+ModB_Grism90!I14)/2</f>
        <v>16.785</v>
      </c>
      <c r="Q15" s="4">
        <f>(ModB_Grism0!J14+ModB_Grism90!J14)/2</f>
        <v>7.3750000000000011E-21</v>
      </c>
      <c r="R15" s="5">
        <f>-2.5 *LOG10( ( 10^(-ModB_Grism0!K14 / 2.5) + 10^(-ModB_Grism90!K14 / 2.5) ) / 2)</f>
        <v>2.0398158036091725</v>
      </c>
      <c r="S15" s="5">
        <f>-2.5 *LOG10( ( 10^(-ModB_Grism0!L14 / 2.5) + 10^(-ModB_Grism90!L14 / 2.5) ) / 2)</f>
        <v>2.2998158036091718</v>
      </c>
    </row>
    <row r="16" spans="1:19" x14ac:dyDescent="0.2">
      <c r="A16" s="1">
        <v>3.4</v>
      </c>
      <c r="B16" s="2">
        <f>(ModA_Grism0!B16+ModA_Grism90!B16+ModB_Grism0!B16+ModB_Grism90!B16)/4</f>
        <v>2.2965</v>
      </c>
      <c r="C16" s="2">
        <f>(ModA_Grism0!C16+ModA_Grism90!C16+ModB_Grism0!C16+ModB_Grism90!C16)/4</f>
        <v>1.9624999999999999</v>
      </c>
      <c r="D16" s="2">
        <f>(ModA_Grism0!D16+ModA_Grism90!D16+ModB_Grism0!D16+ModB_Grism90!D16)/4</f>
        <v>1487.0837499999998</v>
      </c>
      <c r="E16" s="2">
        <f>(ModA_Grism0!E16+ModA_Grism90!E16+ModB_Grism0!E16+ModB_Grism90!E16)/4</f>
        <v>1740.21325</v>
      </c>
    </row>
    <row r="17" spans="1:5" x14ac:dyDescent="0.2">
      <c r="A17" s="1">
        <v>3.5</v>
      </c>
      <c r="B17" s="2">
        <f>(ModA_Grism0!B17+ModA_Grism90!B17+ModB_Grism0!B17+ModB_Grism90!B17)/4</f>
        <v>2.3254999999999999</v>
      </c>
      <c r="C17" s="2">
        <f>(ModA_Grism0!C17+ModA_Grism90!C17+ModB_Grism0!C17+ModB_Grism90!C17)/4</f>
        <v>2.0205000000000002</v>
      </c>
      <c r="D17" s="2">
        <f>(ModA_Grism0!D17+ModA_Grism90!D17+ModB_Grism0!D17+ModB_Grism90!D17)/4</f>
        <v>1511.8972499999998</v>
      </c>
      <c r="E17" s="2">
        <f>(ModA_Grism0!E17+ModA_Grism90!E17+ModB_Grism0!E17+ModB_Grism90!E17)/4</f>
        <v>1740.2082499999999</v>
      </c>
    </row>
    <row r="18" spans="1:5" x14ac:dyDescent="0.2">
      <c r="A18" s="1">
        <v>3.6</v>
      </c>
      <c r="B18" s="2">
        <f>(ModA_Grism0!B18+ModA_Grism90!B18+ModB_Grism0!B18+ModB_Grism90!B18)/4</f>
        <v>2.3565</v>
      </c>
      <c r="C18" s="2">
        <f>(ModA_Grism0!C18+ModA_Grism90!C18+ModB_Grism0!C18+ModB_Grism90!C18)/4</f>
        <v>2.0779999999999998</v>
      </c>
      <c r="D18" s="2">
        <f>(ModA_Grism0!D18+ModA_Grism90!D18+ModB_Grism0!D18+ModB_Grism90!D18)/4</f>
        <v>1534.7189999999998</v>
      </c>
      <c r="E18" s="2">
        <f>(ModA_Grism0!E18+ModA_Grism90!E18+ModB_Grism0!E18+ModB_Grism90!E18)/4</f>
        <v>1740.2025000000001</v>
      </c>
    </row>
    <row r="19" spans="1:5" x14ac:dyDescent="0.2">
      <c r="A19" s="1">
        <v>3.7</v>
      </c>
      <c r="B19" s="2">
        <f>(ModA_Grism0!B19+ModA_Grism90!B19+ModB_Grism0!B19+ModB_Grism90!B19)/4</f>
        <v>2.3890000000000002</v>
      </c>
      <c r="C19" s="2">
        <f>(ModA_Grism0!C19+ModA_Grism90!C19+ModB_Grism0!C19+ModB_Grism90!C19)/4</f>
        <v>2.1355000000000004</v>
      </c>
      <c r="D19" s="2">
        <f>(ModA_Grism0!D19+ModA_Grism90!D19+ModB_Grism0!D19+ModB_Grism90!D19)/4</f>
        <v>1555.5947499999997</v>
      </c>
      <c r="E19" s="2">
        <f>(ModA_Grism0!E19+ModA_Grism90!E19+ModB_Grism0!E19+ModB_Grism90!E19)/4</f>
        <v>1740.1967500000001</v>
      </c>
    </row>
    <row r="20" spans="1:5" x14ac:dyDescent="0.2">
      <c r="A20" s="1">
        <v>3.8</v>
      </c>
      <c r="B20" s="2">
        <f>(ModA_Grism0!B20+ModA_Grism90!B20+ModB_Grism0!B20+ModB_Grism90!B20)/4</f>
        <v>2.4240000000000004</v>
      </c>
      <c r="C20" s="2">
        <f>(ModA_Grism0!C20+ModA_Grism90!C20+ModB_Grism0!C20+ModB_Grism90!C20)/4</f>
        <v>2.1935000000000002</v>
      </c>
      <c r="D20" s="2">
        <f>(ModA_Grism0!D20+ModA_Grism90!D20+ModB_Grism0!D20+ModB_Grism90!D20)/4</f>
        <v>1574.5792500000002</v>
      </c>
      <c r="E20" s="2">
        <f>(ModA_Grism0!E20+ModA_Grism90!E20+ModB_Grism0!E20+ModB_Grism90!E20)/4</f>
        <v>1740.1907500000002</v>
      </c>
    </row>
    <row r="21" spans="1:5" x14ac:dyDescent="0.2">
      <c r="A21" s="1">
        <v>3.9</v>
      </c>
      <c r="B21" s="2">
        <f>(ModA_Grism0!B21+ModA_Grism90!B21+ModB_Grism0!B21+ModB_Grism90!B21)/4</f>
        <v>2.4610000000000003</v>
      </c>
      <c r="C21" s="2">
        <f>(ModA_Grism0!C21+ModA_Grism90!C21+ModB_Grism0!C21+ModB_Grism90!C21)/4</f>
        <v>2.2510000000000003</v>
      </c>
      <c r="D21" s="2">
        <f>(ModA_Grism0!D21+ModA_Grism90!D21+ModB_Grism0!D21+ModB_Grism90!D21)/4</f>
        <v>1591.7347500000001</v>
      </c>
      <c r="E21" s="2">
        <f>(ModA_Grism0!E21+ModA_Grism90!E21+ModB_Grism0!E21+ModB_Grism90!E21)/4</f>
        <v>1740.1857500000001</v>
      </c>
    </row>
    <row r="22" spans="1:5" x14ac:dyDescent="0.2">
      <c r="A22" s="1">
        <v>4</v>
      </c>
      <c r="B22" s="2">
        <f>(ModA_Grism0!B22+ModA_Grism90!B22+ModB_Grism0!B22+ModB_Grism90!B22)/4</f>
        <v>2.4994999999999998</v>
      </c>
      <c r="C22" s="2">
        <f>(ModA_Grism0!C22+ModA_Grism90!C22+ModB_Grism0!C22+ModB_Grism90!C22)/4</f>
        <v>2.3085</v>
      </c>
      <c r="D22" s="2">
        <f>(ModA_Grism0!D22+ModA_Grism90!D22+ModB_Grism0!D22+ModB_Grism90!D22)/4</f>
        <v>1607.1302499999999</v>
      </c>
      <c r="E22" s="2">
        <f>(ModA_Grism0!E22+ModA_Grism90!E22+ModB_Grism0!E22+ModB_Grism90!E22)/4</f>
        <v>1740.1814999999999</v>
      </c>
    </row>
    <row r="23" spans="1:5" x14ac:dyDescent="0.2">
      <c r="A23" s="1">
        <v>4.0999999999999996</v>
      </c>
      <c r="B23" s="2">
        <f>(ModA_Grism0!B23+ModA_Grism90!B23+ModB_Grism0!B23+ModB_Grism90!B23)/4</f>
        <v>2.5404999999999998</v>
      </c>
      <c r="C23" s="2">
        <f>(ModA_Grism0!C23+ModA_Grism90!C23+ModB_Grism0!C23+ModB_Grism90!C23)/4</f>
        <v>2.3664999999999998</v>
      </c>
      <c r="D23" s="2">
        <f>(ModA_Grism0!D23+ModA_Grism90!D23+ModB_Grism0!D23+ModB_Grism90!D23)/4</f>
        <v>1620.84</v>
      </c>
      <c r="E23" s="2">
        <f>(ModA_Grism0!E23+ModA_Grism90!E23+ModB_Grism0!E23+ModB_Grism90!E23)/4</f>
        <v>1740.1780000000001</v>
      </c>
    </row>
    <row r="24" spans="1:5" x14ac:dyDescent="0.2">
      <c r="A24" s="1">
        <v>4.2</v>
      </c>
      <c r="B24" s="2">
        <f>(ModA_Grism0!B24+ModA_Grism90!B24+ModB_Grism0!B24+ModB_Grism90!B24)/4</f>
        <v>2.5834999999999999</v>
      </c>
      <c r="C24" s="2">
        <f>(ModA_Grism0!C24+ModA_Grism90!C24+ModB_Grism0!C24+ModB_Grism90!C24)/4</f>
        <v>2.4245000000000001</v>
      </c>
      <c r="D24" s="2">
        <f>(ModA_Grism0!D24+ModA_Grism90!D24+ModB_Grism0!D24+ModB_Grism90!D24)/4</f>
        <v>1632.9414999999999</v>
      </c>
      <c r="E24" s="2">
        <f>(ModA_Grism0!E24+ModA_Grism90!E24+ModB_Grism0!E24+ModB_Grism90!E24)/4</f>
        <v>1740.1759999999999</v>
      </c>
    </row>
    <row r="25" spans="1:5" x14ac:dyDescent="0.2">
      <c r="A25" s="1">
        <v>4.3</v>
      </c>
      <c r="B25" s="2">
        <f>(ModA_Grism0!B25+ModA_Grism90!B25+ModB_Grism0!B25+ModB_Grism90!B25)/4</f>
        <v>2.6280000000000001</v>
      </c>
      <c r="C25" s="2">
        <f>(ModA_Grism0!C25+ModA_Grism90!C25+ModB_Grism0!C25+ModB_Grism90!C25)/4</f>
        <v>2.4820000000000002</v>
      </c>
      <c r="D25" s="2">
        <f>(ModA_Grism0!D25+ModA_Grism90!D25+ModB_Grism0!D25+ModB_Grism90!D25)/4</f>
        <v>1643.51575</v>
      </c>
      <c r="E25" s="2">
        <f>(ModA_Grism0!E25+ModA_Grism90!E25+ModB_Grism0!E25+ModB_Grism90!E25)/4</f>
        <v>1740.1759999999999</v>
      </c>
    </row>
    <row r="26" spans="1:5" x14ac:dyDescent="0.2">
      <c r="A26" s="1">
        <v>4.4000000000000004</v>
      </c>
      <c r="B26" s="2">
        <f>(ModA_Grism0!B26+ModA_Grism90!B26+ModB_Grism0!B26+ModB_Grism90!B26)/4</f>
        <v>2.6739999999999999</v>
      </c>
      <c r="C26" s="2">
        <f>(ModA_Grism0!C26+ModA_Grism90!C26+ModB_Grism0!C26+ModB_Grism90!C26)/4</f>
        <v>2.5395000000000003</v>
      </c>
      <c r="D26" s="2">
        <f>(ModA_Grism0!D26+ModA_Grism90!D26+ModB_Grism0!D26+ModB_Grism90!D26)/4</f>
        <v>1652.6447499999999</v>
      </c>
      <c r="E26" s="2">
        <f>(ModA_Grism0!E26+ModA_Grism90!E26+ModB_Grism0!E26+ModB_Grism90!E26)/4</f>
        <v>1740.1775</v>
      </c>
    </row>
    <row r="27" spans="1:5" x14ac:dyDescent="0.2">
      <c r="A27" s="1">
        <v>4.5</v>
      </c>
      <c r="B27" s="2">
        <f>(ModA_Grism0!B27+ModA_Grism90!B27+ModB_Grism0!B27+ModB_Grism90!B27)/4</f>
        <v>2.7225000000000001</v>
      </c>
      <c r="C27" s="2">
        <f>(ModA_Grism0!C27+ModA_Grism90!C27+ModB_Grism0!C27+ModB_Grism90!C27)/4</f>
        <v>2.5975000000000001</v>
      </c>
      <c r="D27" s="2">
        <f>(ModA_Grism0!D27+ModA_Grism90!D27+ModB_Grism0!D27+ModB_Grism90!D27)/4</f>
        <v>1660.4124999999999</v>
      </c>
      <c r="E27" s="2">
        <f>(ModA_Grism0!E27+ModA_Grism90!E27+ModB_Grism0!E27+ModB_Grism90!E27)/4</f>
        <v>1740.18075</v>
      </c>
    </row>
    <row r="28" spans="1:5" x14ac:dyDescent="0.2">
      <c r="A28" s="1">
        <v>4.5999999999999996</v>
      </c>
      <c r="B28" s="2">
        <f>(ModA_Grism0!B28+ModA_Grism90!B28+ModB_Grism0!B28+ModB_Grism90!B28)/4</f>
        <v>2.7720000000000002</v>
      </c>
      <c r="C28" s="2">
        <f>(ModA_Grism0!C28+ModA_Grism90!C28+ModB_Grism0!C28+ModB_Grism90!C28)/4</f>
        <v>2.6550000000000002</v>
      </c>
      <c r="D28" s="2">
        <f>(ModA_Grism0!D28+ModA_Grism90!D28+ModB_Grism0!D28+ModB_Grism90!D28)/4</f>
        <v>1666.9009999999998</v>
      </c>
      <c r="E28" s="2">
        <f>(ModA_Grism0!E28+ModA_Grism90!E28+ModB_Grism0!E28+ModB_Grism90!E28)/4</f>
        <v>1740.1867499999998</v>
      </c>
    </row>
    <row r="29" spans="1:5" x14ac:dyDescent="0.2">
      <c r="A29" s="1">
        <v>4.7</v>
      </c>
      <c r="B29" s="2">
        <f>(ModA_Grism0!B29+ModA_Grism90!B29+ModB_Grism0!B29+ModB_Grism90!B29)/4</f>
        <v>2.8229999999999995</v>
      </c>
      <c r="C29" s="2">
        <f>(ModA_Grism0!C29+ModA_Grism90!C29+ModB_Grism0!C29+ModB_Grism90!C29)/4</f>
        <v>2.7130000000000001</v>
      </c>
      <c r="D29" s="2">
        <f>(ModA_Grism0!D29+ModA_Grism90!D29+ModB_Grism0!D29+ModB_Grism90!D29)/4</f>
        <v>1672.1930000000002</v>
      </c>
      <c r="E29" s="2">
        <f>(ModA_Grism0!E29+ModA_Grism90!E29+ModB_Grism0!E29+ModB_Grism90!E29)/4</f>
        <v>1740.1947500000001</v>
      </c>
    </row>
    <row r="30" spans="1:5" x14ac:dyDescent="0.2">
      <c r="A30" s="1">
        <v>4.8</v>
      </c>
      <c r="B30" s="2">
        <f>(ModA_Grism0!B30+ModA_Grism90!B30+ModB_Grism0!B30+ModB_Grism90!B30)/4</f>
        <v>2.8760000000000003</v>
      </c>
      <c r="C30" s="2">
        <f>(ModA_Grism0!C30+ModA_Grism90!C30+ModB_Grism0!C30+ModB_Grism90!C30)/4</f>
        <v>2.7705000000000002</v>
      </c>
      <c r="D30" s="2">
        <f>(ModA_Grism0!D30+ModA_Grism90!D30+ModB_Grism0!D30+ModB_Grism90!D30)/4</f>
        <v>1676.3700000000001</v>
      </c>
      <c r="E30" s="2">
        <f>(ModA_Grism0!E30+ModA_Grism90!E30+ModB_Grism0!E30+ModB_Grism90!E30)/4</f>
        <v>1740.2055</v>
      </c>
    </row>
    <row r="31" spans="1:5" x14ac:dyDescent="0.2">
      <c r="A31" s="1">
        <v>4.9000000000000004</v>
      </c>
      <c r="B31" s="2">
        <f>(ModA_Grism0!B31+ModA_Grism90!B31+ModB_Grism0!B31+ModB_Grism90!B31)/4</f>
        <v>2.9305000000000003</v>
      </c>
      <c r="C31" s="2">
        <f>(ModA_Grism0!C31+ModA_Grism90!C31+ModB_Grism0!C31+ModB_Grism90!C31)/4</f>
        <v>2.8280000000000003</v>
      </c>
      <c r="D31" s="2">
        <f>(ModA_Grism0!D31+ModA_Grism90!D31+ModB_Grism0!D31+ModB_Grism90!D31)/4</f>
        <v>1679.51125</v>
      </c>
      <c r="E31" s="2">
        <f>(ModA_Grism0!E31+ModA_Grism90!E31+ModB_Grism0!E31+ModB_Grism90!E31)/4</f>
        <v>1740.21875</v>
      </c>
    </row>
    <row r="32" spans="1:5" x14ac:dyDescent="0.2">
      <c r="A32" s="1">
        <v>5</v>
      </c>
      <c r="B32" s="2">
        <f>(ModA_Grism0!B32+ModA_Grism90!B32+ModB_Grism0!B32+ModB_Grism90!B32)/4</f>
        <v>2.9865000000000004</v>
      </c>
      <c r="C32" s="2">
        <f>(ModA_Grism0!C32+ModA_Grism90!C32+ModB_Grism0!C32+ModB_Grism90!C32)/4</f>
        <v>2.8860000000000001</v>
      </c>
      <c r="D32" s="2">
        <f>(ModA_Grism0!D32+ModA_Grism90!D32+ModB_Grism0!D32+ModB_Grism90!D32)/4</f>
        <v>1681.6937500000001</v>
      </c>
      <c r="E32" s="2">
        <f>(ModA_Grism0!E32+ModA_Grism90!E32+ModB_Grism0!E32+ModB_Grism90!E32)/4</f>
        <v>1740.2347500000001</v>
      </c>
    </row>
    <row r="33" spans="1:5" x14ac:dyDescent="0.2">
      <c r="A33" s="1">
        <v>5.0999999999999996</v>
      </c>
      <c r="B33" s="2">
        <f>(ModA_Grism0!B33+ModA_Grism90!B33+ModB_Grism0!B33+ModB_Grism90!B33)/4</f>
        <v>3.0434999999999999</v>
      </c>
      <c r="C33" s="2">
        <f>(ModA_Grism0!C33+ModA_Grism90!C33+ModB_Grism0!C33+ModB_Grism90!C33)/4</f>
        <v>2.9434999999999998</v>
      </c>
      <c r="D33" s="2">
        <f>(ModA_Grism0!D33+ModA_Grism90!D33+ModB_Grism0!D33+ModB_Grism90!D33)/4</f>
        <v>1682.9917499999999</v>
      </c>
      <c r="E33" s="2">
        <f>(ModA_Grism0!E33+ModA_Grism90!E33+ModB_Grism0!E33+ModB_Grism90!E33)/4</f>
        <v>1740.2535</v>
      </c>
    </row>
    <row r="34" spans="1:5" x14ac:dyDescent="0.2">
      <c r="A34" s="1">
        <v>5.2</v>
      </c>
      <c r="B34" s="2">
        <f>(ModA_Grism0!B34+ModA_Grism90!B34+ModB_Grism0!B34+ModB_Grism90!B34)/4</f>
        <v>3.1025</v>
      </c>
      <c r="C34" s="2">
        <f>(ModA_Grism0!C34+ModA_Grism90!C34+ModB_Grism0!C34+ModB_Grism90!C34)/4</f>
        <v>3.0014999999999996</v>
      </c>
      <c r="D34" s="2">
        <f>(ModA_Grism0!D34+ModA_Grism90!D34+ModB_Grism0!D34+ModB_Grism90!D34)/4</f>
        <v>1683.47775</v>
      </c>
      <c r="E34" s="2">
        <f>(ModA_Grism0!E34+ModA_Grism90!E34+ModB_Grism0!E34+ModB_Grism90!E34)/4</f>
        <v>1740.2755</v>
      </c>
    </row>
    <row r="35" spans="1:5" x14ac:dyDescent="0.2">
      <c r="A35" s="1">
        <v>5.3</v>
      </c>
      <c r="B35" s="2">
        <f>(ModA_Grism0!B35+ModA_Grism90!B35+ModB_Grism0!B35+ModB_Grism90!B35)/4</f>
        <v>3.1630000000000003</v>
      </c>
      <c r="C35" s="2">
        <f>(ModA_Grism0!C35+ModA_Grism90!C35+ModB_Grism0!C35+ModB_Grism90!C35)/4</f>
        <v>3.0590000000000002</v>
      </c>
      <c r="D35" s="2">
        <f>(ModA_Grism0!D35+ModA_Grism90!D35+ModB_Grism0!D35+ModB_Grism90!D35)/4</f>
        <v>1683.2207500000002</v>
      </c>
      <c r="E35" s="2">
        <f>(ModA_Grism0!E35+ModA_Grism90!E35+ModB_Grism0!E35+ModB_Grism90!E35)/4</f>
        <v>1740.3005000000001</v>
      </c>
    </row>
    <row r="36" spans="1:5" x14ac:dyDescent="0.2">
      <c r="A36" s="1">
        <v>5.4</v>
      </c>
      <c r="B36" s="2">
        <f>(ModA_Grism0!B36+ModA_Grism90!B36+ModB_Grism0!B36+ModB_Grism90!B36)/4</f>
        <v>3.2240000000000002</v>
      </c>
      <c r="C36" s="2">
        <f>(ModA_Grism0!C36+ModA_Grism90!C36+ModB_Grism0!C36+ModB_Grism90!C36)/4</f>
        <v>3.1165000000000003</v>
      </c>
      <c r="D36" s="2">
        <f>(ModA_Grism0!D36+ModA_Grism90!D36+ModB_Grism0!D36+ModB_Grism90!D36)/4</f>
        <v>1682.28575</v>
      </c>
      <c r="E36" s="2">
        <f>(ModA_Grism0!E36+ModA_Grism90!E36+ModB_Grism0!E36+ModB_Grism90!E36)/4</f>
        <v>1740.3285000000001</v>
      </c>
    </row>
    <row r="37" spans="1:5" x14ac:dyDescent="0.2">
      <c r="A37" s="1">
        <v>5.5</v>
      </c>
      <c r="B37" s="2">
        <f>(ModA_Grism0!B37+ModA_Grism90!B37+ModB_Grism0!B37+ModB_Grism90!B37)/4</f>
        <v>3.2869999999999999</v>
      </c>
      <c r="C37" s="2">
        <f>(ModA_Grism0!C37+ModA_Grism90!C37+ModB_Grism0!C37+ModB_Grism90!C37)/4</f>
        <v>3.1745000000000001</v>
      </c>
      <c r="D37" s="2">
        <f>(ModA_Grism0!D37+ModA_Grism90!D37+ModB_Grism0!D37+ModB_Grism90!D37)/4</f>
        <v>1680.7365000000002</v>
      </c>
      <c r="E37" s="2">
        <f>(ModA_Grism0!E37+ModA_Grism90!E37+ModB_Grism0!E37+ModB_Grism90!E37)/4</f>
        <v>1740.3605</v>
      </c>
    </row>
    <row r="38" spans="1:5" x14ac:dyDescent="0.2">
      <c r="A38" s="1">
        <v>5.6</v>
      </c>
      <c r="B38" s="2">
        <f>(ModA_Grism0!B38+ModA_Grism90!B38+ModB_Grism0!B38+ModB_Grism90!B38)/4</f>
        <v>3.351</v>
      </c>
      <c r="C38" s="2">
        <f>(ModA_Grism0!C38+ModA_Grism90!C38+ModB_Grism0!C38+ModB_Grism90!C38)/4</f>
        <v>3.2320000000000002</v>
      </c>
      <c r="D38" s="2">
        <f>(ModA_Grism0!D38+ModA_Grism90!D38+ModB_Grism0!D38+ModB_Grism90!D38)/4</f>
        <v>1678.6312499999999</v>
      </c>
      <c r="E38" s="2">
        <f>(ModA_Grism0!E38+ModA_Grism90!E38+ModB_Grism0!E38+ModB_Grism90!E38)/4</f>
        <v>1740.395</v>
      </c>
    </row>
    <row r="39" spans="1:5" x14ac:dyDescent="0.2">
      <c r="A39" s="1">
        <v>5.7</v>
      </c>
      <c r="B39" s="2">
        <f>(ModA_Grism0!B39+ModA_Grism90!B39+ModB_Grism0!B39+ModB_Grism90!B39)/4</f>
        <v>3.4165000000000001</v>
      </c>
      <c r="C39" s="2">
        <f>(ModA_Grism0!C39+ModA_Grism90!C39+ModB_Grism0!C39+ModB_Grism90!C39)/4</f>
        <v>3.2894999999999999</v>
      </c>
      <c r="D39" s="2">
        <f>(ModA_Grism0!D39+ModA_Grism90!D39+ModB_Grism0!D39+ModB_Grism90!D39)/4</f>
        <v>1676.0274999999999</v>
      </c>
      <c r="E39" s="2">
        <f>(ModA_Grism0!E39+ModA_Grism90!E39+ModB_Grism0!E39+ModB_Grism90!E39)/4</f>
        <v>1740.43325</v>
      </c>
    </row>
    <row r="40" spans="1:5" x14ac:dyDescent="0.2">
      <c r="A40" s="1">
        <v>5.8</v>
      </c>
      <c r="B40" s="2">
        <f>(ModA_Grism0!B40+ModA_Grism90!B40+ModB_Grism0!B40+ModB_Grism90!B40)/4</f>
        <v>3.4830000000000001</v>
      </c>
      <c r="C40" s="2">
        <f>(ModA_Grism0!C40+ModA_Grism90!C40+ModB_Grism0!C40+ModB_Grism90!C40)/4</f>
        <v>3.3475000000000001</v>
      </c>
      <c r="D40" s="2">
        <f>(ModA_Grism0!D40+ModA_Grism90!D40+ModB_Grism0!D40+ModB_Grism90!D40)/4</f>
        <v>1672.9772500000001</v>
      </c>
      <c r="E40" s="2">
        <f>(ModA_Grism0!E40+ModA_Grism90!E40+ModB_Grism0!E40+ModB_Grism90!E40)/4</f>
        <v>1740.4749999999999</v>
      </c>
    </row>
    <row r="41" spans="1:5" x14ac:dyDescent="0.2">
      <c r="A41" s="1">
        <v>5.9</v>
      </c>
      <c r="B41" s="2">
        <f>(ModA_Grism0!B41+ModA_Grism90!B41+ModB_Grism0!B41+ModB_Grism90!B41)/4</f>
        <v>3.55</v>
      </c>
      <c r="C41" s="2">
        <f>(ModA_Grism0!C41+ModA_Grism90!C41+ModB_Grism0!C41+ModB_Grism90!C41)/4</f>
        <v>3.4045000000000001</v>
      </c>
      <c r="D41" s="2">
        <f>(ModA_Grism0!D41+ModA_Grism90!D41+ModB_Grism0!D41+ModB_Grism90!D41)/4</f>
        <v>1669.5315000000001</v>
      </c>
      <c r="E41" s="2">
        <f>(ModA_Grism0!E41+ModA_Grism90!E41+ModB_Grism0!E41+ModB_Grism90!E41)/4</f>
        <v>1740.5205000000001</v>
      </c>
    </row>
    <row r="42" spans="1:5" x14ac:dyDescent="0.2">
      <c r="A42" s="1">
        <v>6</v>
      </c>
      <c r="B42" s="2">
        <f>(ModA_Grism0!B42+ModA_Grism90!B42+ModB_Grism0!B42+ModB_Grism90!B42)/4</f>
        <v>3.6185</v>
      </c>
      <c r="C42" s="2">
        <f>(ModA_Grism0!C42+ModA_Grism90!C42+ModB_Grism0!C42+ModB_Grism90!C42)/4</f>
        <v>3.4624999999999999</v>
      </c>
      <c r="D42" s="2">
        <f>(ModA_Grism0!D42+ModA_Grism90!D42+ModB_Grism0!D42+ModB_Grism90!D42)/4</f>
        <v>1665.7372500000001</v>
      </c>
      <c r="E42" s="2">
        <f>(ModA_Grism0!E42+ModA_Grism90!E42+ModB_Grism0!E42+ModB_Grism90!E42)/4</f>
        <v>1740.5695000000001</v>
      </c>
    </row>
  </sheetData>
  <mergeCells count="2">
    <mergeCell ref="G1:L1"/>
    <mergeCell ref="N1:S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2.1419999999999999</v>
      </c>
      <c r="C2" s="2">
        <v>1.143</v>
      </c>
      <c r="D2" s="2">
        <v>930.24199999999996</v>
      </c>
      <c r="E2" s="1">
        <v>1744.2809999999999</v>
      </c>
      <c r="G2">
        <v>2.5</v>
      </c>
      <c r="H2" s="5">
        <v>1171.3399999999999</v>
      </c>
      <c r="I2" s="5">
        <v>9.0399999999999991</v>
      </c>
      <c r="J2" s="4">
        <v>9.5499999999999996E-21</v>
      </c>
      <c r="K2" s="5">
        <v>4.2300000000000004</v>
      </c>
      <c r="L2" s="5">
        <v>4.1900000000000004</v>
      </c>
    </row>
    <row r="3" spans="1:12" x14ac:dyDescent="0.2">
      <c r="A3" s="1">
        <v>2.1</v>
      </c>
      <c r="B3" s="2">
        <v>2.133</v>
      </c>
      <c r="C3" s="2">
        <v>1.2</v>
      </c>
      <c r="D3" s="2">
        <v>981.00400000000002</v>
      </c>
      <c r="E3" s="1">
        <v>1744.0329999999999</v>
      </c>
      <c r="G3">
        <v>2.7</v>
      </c>
      <c r="H3" s="5">
        <v>1256.56</v>
      </c>
      <c r="I3" s="5">
        <v>6.75</v>
      </c>
      <c r="J3" s="4">
        <v>6.17E-21</v>
      </c>
      <c r="K3" s="5">
        <v>4.38</v>
      </c>
      <c r="L3" s="5">
        <v>4.3499999999999996</v>
      </c>
    </row>
    <row r="4" spans="1:12" x14ac:dyDescent="0.2">
      <c r="A4" s="1">
        <v>2.2000000000000002</v>
      </c>
      <c r="B4" s="2">
        <v>2.1269999999999998</v>
      </c>
      <c r="C4" s="2">
        <v>1.2569999999999999</v>
      </c>
      <c r="D4" s="2">
        <v>1030.683</v>
      </c>
      <c r="E4" s="1">
        <v>1743.8340000000001</v>
      </c>
      <c r="G4">
        <v>2.9</v>
      </c>
      <c r="H4" s="5">
        <v>1333.86</v>
      </c>
      <c r="I4" s="5">
        <v>6</v>
      </c>
      <c r="J4" s="4">
        <v>4.85E-21</v>
      </c>
      <c r="K4" s="5">
        <v>4.3099999999999996</v>
      </c>
      <c r="L4" s="5">
        <v>4.3099999999999996</v>
      </c>
    </row>
    <row r="5" spans="1:12" x14ac:dyDescent="0.2">
      <c r="A5" s="1">
        <v>2.2999999999999998</v>
      </c>
      <c r="B5" s="2">
        <v>2.1240000000000001</v>
      </c>
      <c r="C5" s="2">
        <v>1.3140000000000001</v>
      </c>
      <c r="D5" s="2">
        <v>1079.0809999999999</v>
      </c>
      <c r="E5" s="1">
        <v>1743.674</v>
      </c>
      <c r="G5">
        <v>3.1</v>
      </c>
      <c r="H5" s="5">
        <v>1402.7</v>
      </c>
      <c r="I5" s="5">
        <v>6.49</v>
      </c>
      <c r="J5" s="4">
        <v>4.7000000000000003E-21</v>
      </c>
      <c r="K5" s="5">
        <v>4.07</v>
      </c>
      <c r="L5" s="5">
        <v>4.12</v>
      </c>
    </row>
    <row r="6" spans="1:12" x14ac:dyDescent="0.2">
      <c r="A6" s="1">
        <v>2.4</v>
      </c>
      <c r="B6" s="2">
        <v>2.1240000000000001</v>
      </c>
      <c r="C6" s="2">
        <v>1.3720000000000001</v>
      </c>
      <c r="D6" s="2">
        <v>1126.02</v>
      </c>
      <c r="E6" s="1">
        <v>1743.548</v>
      </c>
      <c r="G6">
        <v>3.3</v>
      </c>
      <c r="H6" s="5">
        <v>1462.9</v>
      </c>
      <c r="I6" s="5">
        <v>5.18</v>
      </c>
      <c r="J6" s="4">
        <v>3.4099999999999999E-21</v>
      </c>
      <c r="K6" s="5">
        <v>4.12</v>
      </c>
      <c r="L6" s="5">
        <v>4.2699999999999996</v>
      </c>
    </row>
    <row r="7" spans="1:12" x14ac:dyDescent="0.2">
      <c r="A7" s="1">
        <v>2.5</v>
      </c>
      <c r="B7" s="2">
        <v>2.1269999999999998</v>
      </c>
      <c r="C7" s="2">
        <v>1.429</v>
      </c>
      <c r="D7" s="2">
        <v>1171.336</v>
      </c>
      <c r="E7" s="1">
        <v>1743.451</v>
      </c>
      <c r="G7">
        <v>3.5</v>
      </c>
      <c r="H7" s="5">
        <v>1514.53</v>
      </c>
      <c r="I7" s="5">
        <v>5.0999999999999996</v>
      </c>
      <c r="J7" s="4">
        <v>3.0999999999999998E-21</v>
      </c>
      <c r="K7" s="5">
        <v>3.98</v>
      </c>
      <c r="L7" s="5">
        <v>4.1900000000000004</v>
      </c>
    </row>
    <row r="8" spans="1:12" x14ac:dyDescent="0.2">
      <c r="A8" s="1">
        <v>2.6</v>
      </c>
      <c r="B8" s="2">
        <v>2.133</v>
      </c>
      <c r="C8" s="2">
        <v>1.486</v>
      </c>
      <c r="D8" s="2">
        <v>1214.8889999999999</v>
      </c>
      <c r="E8" s="1">
        <v>1743.377</v>
      </c>
      <c r="G8">
        <v>3.7</v>
      </c>
      <c r="H8" s="5">
        <v>1557.96</v>
      </c>
      <c r="I8" s="5">
        <v>5.0199999999999996</v>
      </c>
      <c r="J8" s="4">
        <v>2.8399999999999999E-21</v>
      </c>
      <c r="K8" s="5">
        <v>3.87</v>
      </c>
      <c r="L8" s="5">
        <v>4.08</v>
      </c>
    </row>
    <row r="9" spans="1:12" x14ac:dyDescent="0.2">
      <c r="A9" s="1">
        <v>2.7</v>
      </c>
      <c r="B9" s="2">
        <v>2.141</v>
      </c>
      <c r="C9" s="2">
        <v>1.5429999999999999</v>
      </c>
      <c r="D9" s="2">
        <v>1256.556</v>
      </c>
      <c r="E9" s="1">
        <v>1743.3219999999999</v>
      </c>
      <c r="G9">
        <v>3.9</v>
      </c>
      <c r="H9" s="5">
        <v>1593.7</v>
      </c>
      <c r="I9" s="5">
        <v>5.42</v>
      </c>
      <c r="J9" s="4">
        <v>2.8900000000000001E-21</v>
      </c>
      <c r="K9" s="5">
        <v>3.66</v>
      </c>
      <c r="L9" s="5">
        <v>3.9</v>
      </c>
    </row>
    <row r="10" spans="1:12" x14ac:dyDescent="0.2">
      <c r="A10" s="1">
        <v>2.8</v>
      </c>
      <c r="B10" s="2">
        <v>2.1520000000000001</v>
      </c>
      <c r="C10" s="2">
        <v>1.601</v>
      </c>
      <c r="D10" s="2">
        <v>1296.2380000000001</v>
      </c>
      <c r="E10" s="1">
        <v>1743.2850000000001</v>
      </c>
      <c r="G10">
        <v>4.0999999999999996</v>
      </c>
      <c r="H10" s="5">
        <v>1622.41</v>
      </c>
      <c r="I10" s="5">
        <v>7.63</v>
      </c>
      <c r="J10" s="4">
        <v>3.8599999999999998E-21</v>
      </c>
      <c r="K10" s="5">
        <v>3.4</v>
      </c>
      <c r="L10" s="5">
        <v>3.64</v>
      </c>
    </row>
    <row r="11" spans="1:12" x14ac:dyDescent="0.2">
      <c r="A11" s="1">
        <v>2.9</v>
      </c>
      <c r="B11" s="2">
        <v>2.1659999999999999</v>
      </c>
      <c r="C11" s="2">
        <v>1.6579999999999999</v>
      </c>
      <c r="D11" s="2">
        <v>1333.857</v>
      </c>
      <c r="E11" s="1">
        <v>1743.26</v>
      </c>
      <c r="G11">
        <v>4.3</v>
      </c>
      <c r="H11" s="5">
        <v>1644.83</v>
      </c>
      <c r="I11" s="5">
        <v>8.52</v>
      </c>
      <c r="J11" s="4">
        <v>4.1199999999999997E-21</v>
      </c>
      <c r="K11" s="5">
        <v>3.14</v>
      </c>
      <c r="L11" s="5">
        <v>3.39</v>
      </c>
    </row>
    <row r="12" spans="1:12" x14ac:dyDescent="0.2">
      <c r="A12" s="1">
        <v>3</v>
      </c>
      <c r="B12" s="2">
        <v>2.1829999999999998</v>
      </c>
      <c r="C12" s="2">
        <v>1.7150000000000001</v>
      </c>
      <c r="D12" s="2">
        <v>1369.357</v>
      </c>
      <c r="E12" s="1">
        <v>1743.2470000000001</v>
      </c>
      <c r="G12">
        <v>4.5</v>
      </c>
      <c r="H12" s="5">
        <v>1661.72</v>
      </c>
      <c r="I12" s="5">
        <v>9.9499999999999993</v>
      </c>
      <c r="J12" s="4">
        <v>4.6400000000000003E-21</v>
      </c>
      <c r="K12" s="5">
        <v>2.87</v>
      </c>
      <c r="L12" s="5">
        <v>3</v>
      </c>
    </row>
    <row r="13" spans="1:12" x14ac:dyDescent="0.2">
      <c r="A13" s="1">
        <v>3.1</v>
      </c>
      <c r="B13" s="2">
        <v>2.202</v>
      </c>
      <c r="C13" s="2">
        <v>1.772</v>
      </c>
      <c r="D13" s="2">
        <v>1402.704</v>
      </c>
      <c r="E13" s="1">
        <v>1743.242</v>
      </c>
      <c r="G13">
        <v>4.7</v>
      </c>
      <c r="H13" s="5">
        <v>1673.83</v>
      </c>
      <c r="I13" s="5">
        <v>12.59</v>
      </c>
      <c r="J13" s="4">
        <v>5.6799999999999999E-21</v>
      </c>
      <c r="K13" s="5">
        <v>2.4500000000000002</v>
      </c>
      <c r="L13" s="5">
        <v>2.72</v>
      </c>
    </row>
    <row r="14" spans="1:12" x14ac:dyDescent="0.2">
      <c r="A14" s="1">
        <v>3.2</v>
      </c>
      <c r="B14" s="2">
        <v>2.2240000000000002</v>
      </c>
      <c r="C14" s="2">
        <v>1.829</v>
      </c>
      <c r="D14" s="2">
        <v>1433.883</v>
      </c>
      <c r="E14" s="1">
        <v>1743.2439999999999</v>
      </c>
      <c r="G14">
        <v>4.9000000000000004</v>
      </c>
      <c r="H14" s="5">
        <v>1681.91</v>
      </c>
      <c r="I14" s="5">
        <v>16.62</v>
      </c>
      <c r="J14" s="4">
        <v>7.2899999999999995E-21</v>
      </c>
      <c r="K14" s="5">
        <v>2.1</v>
      </c>
      <c r="L14" s="5">
        <v>2.36</v>
      </c>
    </row>
    <row r="15" spans="1:12" x14ac:dyDescent="0.2">
      <c r="A15" s="1">
        <v>3.3</v>
      </c>
      <c r="B15" s="2">
        <v>2.2480000000000002</v>
      </c>
      <c r="C15" s="2">
        <v>1.8859999999999999</v>
      </c>
      <c r="D15" s="2">
        <v>1462.8979999999999</v>
      </c>
      <c r="E15" s="1">
        <v>1743.251</v>
      </c>
    </row>
    <row r="16" spans="1:12" x14ac:dyDescent="0.2">
      <c r="A16" s="1">
        <v>3.4</v>
      </c>
      <c r="B16" s="2">
        <v>2.274</v>
      </c>
      <c r="C16" s="2">
        <v>1.944</v>
      </c>
      <c r="D16" s="2">
        <v>1489.769</v>
      </c>
      <c r="E16" s="1">
        <v>1743.2619999999999</v>
      </c>
    </row>
    <row r="17" spans="1:5" x14ac:dyDescent="0.2">
      <c r="A17" s="1">
        <v>3.5</v>
      </c>
      <c r="B17" s="2">
        <v>2.3029999999999999</v>
      </c>
      <c r="C17" s="2">
        <v>2.0009999999999999</v>
      </c>
      <c r="D17" s="2">
        <v>1514.5340000000001</v>
      </c>
      <c r="E17" s="1">
        <v>1743.2750000000001</v>
      </c>
    </row>
    <row r="18" spans="1:5" x14ac:dyDescent="0.2">
      <c r="A18" s="1">
        <v>3.6</v>
      </c>
      <c r="B18" s="2">
        <v>2.3340000000000001</v>
      </c>
      <c r="C18" s="2">
        <v>2.0579999999999998</v>
      </c>
      <c r="D18" s="2">
        <v>1537.2429999999999</v>
      </c>
      <c r="E18" s="1">
        <v>1743.29</v>
      </c>
    </row>
    <row r="19" spans="1:5" x14ac:dyDescent="0.2">
      <c r="A19" s="1">
        <v>3.7</v>
      </c>
      <c r="B19" s="2">
        <v>2.367</v>
      </c>
      <c r="C19" s="2">
        <v>2.1150000000000002</v>
      </c>
      <c r="D19" s="2">
        <v>1557.9570000000001</v>
      </c>
      <c r="E19" s="1">
        <v>1743.3040000000001</v>
      </c>
    </row>
    <row r="20" spans="1:5" x14ac:dyDescent="0.2">
      <c r="A20" s="1">
        <v>3.8</v>
      </c>
      <c r="B20" s="2">
        <v>2.4020000000000001</v>
      </c>
      <c r="C20" s="2">
        <v>2.1720000000000002</v>
      </c>
      <c r="D20" s="2">
        <v>1576.748</v>
      </c>
      <c r="E20" s="1">
        <v>1743.318</v>
      </c>
    </row>
    <row r="21" spans="1:5" x14ac:dyDescent="0.2">
      <c r="A21" s="1">
        <v>3.9</v>
      </c>
      <c r="B21" s="2">
        <v>2.4390000000000001</v>
      </c>
      <c r="C21" s="2">
        <v>2.2290000000000001</v>
      </c>
      <c r="D21" s="2">
        <v>1593.6959999999999</v>
      </c>
      <c r="E21" s="1">
        <v>1743.33</v>
      </c>
    </row>
    <row r="22" spans="1:5" x14ac:dyDescent="0.2">
      <c r="A22" s="1">
        <v>4</v>
      </c>
      <c r="B22" s="2">
        <v>2.4769999999999999</v>
      </c>
      <c r="C22" s="2">
        <v>2.286</v>
      </c>
      <c r="D22" s="2">
        <v>1608.885</v>
      </c>
      <c r="E22" s="1">
        <v>1743.34</v>
      </c>
    </row>
    <row r="23" spans="1:5" x14ac:dyDescent="0.2">
      <c r="A23" s="1">
        <v>4.0999999999999996</v>
      </c>
      <c r="B23" s="2">
        <v>2.5179999999999998</v>
      </c>
      <c r="C23" s="2">
        <v>2.3439999999999999</v>
      </c>
      <c r="D23" s="2">
        <v>1622.4079999999999</v>
      </c>
      <c r="E23" s="1">
        <v>1743.346</v>
      </c>
    </row>
    <row r="24" spans="1:5" x14ac:dyDescent="0.2">
      <c r="A24" s="1">
        <v>4.2</v>
      </c>
      <c r="B24" s="2">
        <v>2.5609999999999999</v>
      </c>
      <c r="C24" s="2">
        <v>2.4009999999999998</v>
      </c>
      <c r="D24" s="2">
        <v>1634.356</v>
      </c>
      <c r="E24" s="1">
        <v>1743.3489999999999</v>
      </c>
    </row>
    <row r="25" spans="1:5" x14ac:dyDescent="0.2">
      <c r="A25" s="1">
        <v>4.3</v>
      </c>
      <c r="B25" s="2">
        <v>2.605</v>
      </c>
      <c r="C25" s="2">
        <v>2.4580000000000002</v>
      </c>
      <c r="D25" s="2">
        <v>1644.827</v>
      </c>
      <c r="E25" s="1">
        <v>1743.348</v>
      </c>
    </row>
    <row r="26" spans="1:5" x14ac:dyDescent="0.2">
      <c r="A26" s="1">
        <v>4.4000000000000004</v>
      </c>
      <c r="B26" s="2">
        <v>2.6509999999999998</v>
      </c>
      <c r="C26" s="2">
        <v>2.5150000000000001</v>
      </c>
      <c r="D26" s="2">
        <v>1653.914</v>
      </c>
      <c r="E26" s="1">
        <v>1743.3420000000001</v>
      </c>
    </row>
    <row r="27" spans="1:5" x14ac:dyDescent="0.2">
      <c r="A27" s="1">
        <v>4.5</v>
      </c>
      <c r="B27" s="2">
        <v>2.6989999999999998</v>
      </c>
      <c r="C27" s="2">
        <v>2.5720000000000001</v>
      </c>
      <c r="D27" s="2">
        <v>1661.7159999999999</v>
      </c>
      <c r="E27" s="1">
        <v>1743.33</v>
      </c>
    </row>
    <row r="28" spans="1:5" x14ac:dyDescent="0.2">
      <c r="A28" s="1">
        <v>4.5999999999999996</v>
      </c>
      <c r="B28" s="2">
        <v>2.7480000000000002</v>
      </c>
      <c r="C28" s="2">
        <v>2.629</v>
      </c>
      <c r="D28" s="2">
        <v>1668.325</v>
      </c>
      <c r="E28" s="1">
        <v>1743.3130000000001</v>
      </c>
    </row>
    <row r="29" spans="1:5" x14ac:dyDescent="0.2">
      <c r="A29" s="1">
        <v>4.7</v>
      </c>
      <c r="B29" s="2">
        <v>2.798</v>
      </c>
      <c r="C29" s="2">
        <v>2.6869999999999998</v>
      </c>
      <c r="D29" s="2">
        <v>1673.8340000000001</v>
      </c>
      <c r="E29" s="1">
        <v>1743.29</v>
      </c>
    </row>
    <row r="30" spans="1:5" x14ac:dyDescent="0.2">
      <c r="A30" s="1">
        <v>4.8</v>
      </c>
      <c r="B30" s="2">
        <v>2.85</v>
      </c>
      <c r="C30" s="2">
        <v>2.7440000000000002</v>
      </c>
      <c r="D30" s="2">
        <v>1678.3340000000001</v>
      </c>
      <c r="E30" s="1">
        <v>1743.261</v>
      </c>
    </row>
    <row r="31" spans="1:5" x14ac:dyDescent="0.2">
      <c r="A31" s="1">
        <v>4.9000000000000004</v>
      </c>
      <c r="B31" s="2">
        <v>2.903</v>
      </c>
      <c r="C31" s="2">
        <v>2.8010000000000002</v>
      </c>
      <c r="D31" s="2">
        <v>1681.9110000000001</v>
      </c>
      <c r="E31" s="1">
        <v>1743.2249999999999</v>
      </c>
    </row>
    <row r="32" spans="1:5" x14ac:dyDescent="0.2">
      <c r="A32" s="1">
        <v>5</v>
      </c>
      <c r="B32" s="2">
        <v>2.9580000000000002</v>
      </c>
      <c r="C32" s="2">
        <v>2.8580000000000001</v>
      </c>
      <c r="D32" s="2">
        <v>1684.65</v>
      </c>
      <c r="E32" s="1">
        <v>1743.181</v>
      </c>
    </row>
    <row r="33" spans="1:5" x14ac:dyDescent="0.2">
      <c r="A33" s="1">
        <v>5.0999999999999996</v>
      </c>
      <c r="B33" s="2">
        <v>3.0129999999999999</v>
      </c>
      <c r="C33" s="2">
        <v>2.915</v>
      </c>
      <c r="D33" s="2">
        <v>1686.6289999999999</v>
      </c>
      <c r="E33" s="1">
        <v>1743.1310000000001</v>
      </c>
    </row>
    <row r="34" spans="1:5" x14ac:dyDescent="0.2">
      <c r="A34" s="1">
        <v>5.2</v>
      </c>
      <c r="B34" s="2">
        <v>3.07</v>
      </c>
      <c r="C34" s="2">
        <v>2.9729999999999999</v>
      </c>
      <c r="D34" s="2">
        <v>1687.9259999999999</v>
      </c>
      <c r="E34" s="1">
        <v>1743.0730000000001</v>
      </c>
    </row>
    <row r="35" spans="1:5" x14ac:dyDescent="0.2">
      <c r="A35" s="1">
        <v>5.3</v>
      </c>
      <c r="B35" s="2">
        <v>3.1280000000000001</v>
      </c>
      <c r="C35" s="2">
        <v>3.03</v>
      </c>
      <c r="D35" s="2">
        <v>1688.614</v>
      </c>
      <c r="E35" s="1">
        <v>1743.0070000000001</v>
      </c>
    </row>
    <row r="36" spans="1:5" x14ac:dyDescent="0.2">
      <c r="A36" s="1">
        <v>5.4</v>
      </c>
      <c r="B36" s="2">
        <v>3.1859999999999999</v>
      </c>
      <c r="C36" s="2">
        <v>3.0870000000000002</v>
      </c>
      <c r="D36" s="2">
        <v>1688.759</v>
      </c>
      <c r="E36" s="1">
        <v>1742.933</v>
      </c>
    </row>
    <row r="37" spans="1:5" x14ac:dyDescent="0.2">
      <c r="A37" s="1">
        <v>5.5</v>
      </c>
      <c r="B37" s="2">
        <v>3.246</v>
      </c>
      <c r="C37" s="2">
        <v>3.145</v>
      </c>
      <c r="D37" s="2">
        <v>1688.4280000000001</v>
      </c>
      <c r="E37" s="1">
        <v>1742.8520000000001</v>
      </c>
    </row>
    <row r="38" spans="1:5" x14ac:dyDescent="0.2">
      <c r="A38" s="1">
        <v>5.6</v>
      </c>
      <c r="B38" s="2">
        <v>3.306</v>
      </c>
      <c r="C38" s="2">
        <v>3.202</v>
      </c>
      <c r="D38" s="2">
        <v>1687.68</v>
      </c>
      <c r="E38" s="1">
        <v>1742.761</v>
      </c>
    </row>
    <row r="39" spans="1:5" x14ac:dyDescent="0.2">
      <c r="A39" s="1">
        <v>5.7</v>
      </c>
      <c r="B39" s="2">
        <v>3.3679999999999999</v>
      </c>
      <c r="C39" s="2">
        <v>3.2589999999999999</v>
      </c>
      <c r="D39" s="2">
        <v>1686.5730000000001</v>
      </c>
      <c r="E39" s="1">
        <v>1742.662</v>
      </c>
    </row>
    <row r="40" spans="1:5" x14ac:dyDescent="0.2">
      <c r="A40" s="1">
        <v>5.8</v>
      </c>
      <c r="B40" s="2">
        <v>3.43</v>
      </c>
      <c r="C40" s="2">
        <v>3.3170000000000002</v>
      </c>
      <c r="D40" s="2">
        <v>1685.16</v>
      </c>
      <c r="E40" s="1">
        <v>1742.5550000000001</v>
      </c>
    </row>
    <row r="41" spans="1:5" x14ac:dyDescent="0.2">
      <c r="A41" s="1">
        <v>5.9</v>
      </c>
      <c r="B41" s="2">
        <v>3.492</v>
      </c>
      <c r="C41" s="2">
        <v>3.3740000000000001</v>
      </c>
      <c r="D41" s="2">
        <v>1683.491</v>
      </c>
      <c r="E41" s="1">
        <v>1742.4380000000001</v>
      </c>
    </row>
    <row r="42" spans="1:5" x14ac:dyDescent="0.2">
      <c r="A42" s="1">
        <v>6</v>
      </c>
      <c r="B42" s="2">
        <v>3.5550000000000002</v>
      </c>
      <c r="C42" s="2">
        <v>3.4319999999999999</v>
      </c>
      <c r="D42" s="2">
        <v>1681.6130000000001</v>
      </c>
      <c r="E42" s="1">
        <v>1742.3130000000001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</v>
      </c>
      <c r="C2" s="2">
        <v>1.167</v>
      </c>
      <c r="D2" s="2">
        <v>936.92200000000003</v>
      </c>
      <c r="E2" s="1">
        <v>1719.4449999999999</v>
      </c>
      <c r="G2">
        <v>2.5</v>
      </c>
      <c r="H2" s="5">
        <v>1163.98</v>
      </c>
      <c r="I2" s="5">
        <v>9.11</v>
      </c>
      <c r="J2" s="4">
        <v>9.7500000000000002E-21</v>
      </c>
      <c r="K2" s="5">
        <v>4.2699999999999996</v>
      </c>
      <c r="L2" s="5">
        <v>4.22</v>
      </c>
    </row>
    <row r="3" spans="1:12" x14ac:dyDescent="0.2">
      <c r="A3" s="1">
        <v>2.1</v>
      </c>
      <c r="B3" s="2">
        <v>2.1389999999999998</v>
      </c>
      <c r="C3" s="2">
        <v>1.2250000000000001</v>
      </c>
      <c r="D3" s="2">
        <v>984.68700000000001</v>
      </c>
      <c r="E3" s="1">
        <v>1719.905</v>
      </c>
      <c r="G3">
        <v>2.7</v>
      </c>
      <c r="H3" s="5">
        <v>1244.83</v>
      </c>
      <c r="I3" s="5">
        <v>6.85</v>
      </c>
      <c r="J3" s="4">
        <v>6.3799999999999998E-21</v>
      </c>
      <c r="K3" s="5">
        <v>4.41</v>
      </c>
      <c r="L3" s="5">
        <v>4.38</v>
      </c>
    </row>
    <row r="4" spans="1:12" x14ac:dyDescent="0.2">
      <c r="A4" s="1">
        <v>2.2000000000000002</v>
      </c>
      <c r="B4" s="2">
        <v>2.14</v>
      </c>
      <c r="C4" s="2">
        <v>1.2829999999999999</v>
      </c>
      <c r="D4" s="2">
        <v>1031.413</v>
      </c>
      <c r="E4" s="1">
        <v>1720.277</v>
      </c>
      <c r="G4">
        <v>2.9</v>
      </c>
      <c r="H4" s="5">
        <v>1318.81</v>
      </c>
      <c r="I4" s="5">
        <v>6.14</v>
      </c>
      <c r="J4" s="4">
        <v>5.0599999999999998E-21</v>
      </c>
      <c r="K4" s="5">
        <v>4.34</v>
      </c>
      <c r="L4" s="5">
        <v>4.34</v>
      </c>
    </row>
    <row r="5" spans="1:12" x14ac:dyDescent="0.2">
      <c r="A5" s="1">
        <v>2.2999999999999998</v>
      </c>
      <c r="B5" s="2">
        <v>2.1419999999999999</v>
      </c>
      <c r="C5" s="2">
        <v>1.341</v>
      </c>
      <c r="D5" s="2">
        <v>1076.9570000000001</v>
      </c>
      <c r="E5" s="1">
        <v>1720.5740000000001</v>
      </c>
      <c r="G5">
        <v>3.1</v>
      </c>
      <c r="H5" s="5">
        <v>1385.4</v>
      </c>
      <c r="I5" s="5">
        <v>6.69</v>
      </c>
      <c r="J5" s="4">
        <v>4.9500000000000003E-21</v>
      </c>
      <c r="K5" s="5">
        <v>4.0999999999999996</v>
      </c>
      <c r="L5" s="5">
        <v>4.1500000000000004</v>
      </c>
    </row>
    <row r="6" spans="1:12" x14ac:dyDescent="0.2">
      <c r="A6" s="1">
        <v>2.4</v>
      </c>
      <c r="B6" s="2">
        <v>2.1469999999999998</v>
      </c>
      <c r="C6" s="2">
        <v>1.399</v>
      </c>
      <c r="D6" s="2">
        <v>1121.1849999999999</v>
      </c>
      <c r="E6" s="1">
        <v>1720.81</v>
      </c>
      <c r="G6">
        <v>3.3</v>
      </c>
      <c r="H6" s="5">
        <v>1444.33</v>
      </c>
      <c r="I6" s="5">
        <v>5.38</v>
      </c>
      <c r="J6" s="4">
        <v>3.6300000000000003E-21</v>
      </c>
      <c r="K6" s="5">
        <v>4.1500000000000004</v>
      </c>
      <c r="L6" s="5">
        <v>4.3</v>
      </c>
    </row>
    <row r="7" spans="1:12" x14ac:dyDescent="0.2">
      <c r="A7" s="1">
        <v>2.5</v>
      </c>
      <c r="B7" s="2">
        <v>2.1549999999999998</v>
      </c>
      <c r="C7" s="2">
        <v>1.4570000000000001</v>
      </c>
      <c r="D7" s="2">
        <v>1163.979</v>
      </c>
      <c r="E7" s="1">
        <v>1720.9929999999999</v>
      </c>
      <c r="G7">
        <v>3.5</v>
      </c>
      <c r="H7" s="5">
        <v>1495.53</v>
      </c>
      <c r="I7" s="5">
        <v>5.33</v>
      </c>
      <c r="J7" s="4">
        <v>3.31E-21</v>
      </c>
      <c r="K7" s="5">
        <v>4.01</v>
      </c>
      <c r="L7" s="5">
        <v>4.21</v>
      </c>
    </row>
    <row r="8" spans="1:12" x14ac:dyDescent="0.2">
      <c r="A8" s="1">
        <v>2.6</v>
      </c>
      <c r="B8" s="2">
        <v>2.1640000000000001</v>
      </c>
      <c r="C8" s="2">
        <v>1.5149999999999999</v>
      </c>
      <c r="D8" s="2">
        <v>1205.2270000000001</v>
      </c>
      <c r="E8" s="1">
        <v>1721.133</v>
      </c>
      <c r="G8">
        <v>3.7</v>
      </c>
      <c r="H8" s="5">
        <v>1539.11</v>
      </c>
      <c r="I8" s="5">
        <v>5.25</v>
      </c>
      <c r="J8" s="4">
        <v>3.0400000000000002E-21</v>
      </c>
      <c r="K8" s="5">
        <v>3.89</v>
      </c>
      <c r="L8" s="5">
        <v>4.1100000000000003</v>
      </c>
    </row>
    <row r="9" spans="1:12" x14ac:dyDescent="0.2">
      <c r="A9" s="1">
        <v>2.7</v>
      </c>
      <c r="B9" s="2">
        <v>2.1760000000000002</v>
      </c>
      <c r="C9" s="2">
        <v>1.5740000000000001</v>
      </c>
      <c r="D9" s="2">
        <v>1244.8340000000001</v>
      </c>
      <c r="E9" s="1">
        <v>1721.2360000000001</v>
      </c>
      <c r="G9">
        <v>3.9</v>
      </c>
      <c r="H9" s="5">
        <v>1575.32</v>
      </c>
      <c r="I9" s="5">
        <v>5.68</v>
      </c>
      <c r="J9" s="4">
        <v>3.09E-21</v>
      </c>
      <c r="K9" s="5">
        <v>3.68</v>
      </c>
      <c r="L9" s="5">
        <v>3.92</v>
      </c>
    </row>
    <row r="10" spans="1:12" x14ac:dyDescent="0.2">
      <c r="A10" s="1">
        <v>2.8</v>
      </c>
      <c r="B10" s="2">
        <v>2.19</v>
      </c>
      <c r="C10" s="2">
        <v>1.6319999999999999</v>
      </c>
      <c r="D10" s="2">
        <v>1282.7159999999999</v>
      </c>
      <c r="E10" s="1">
        <v>1721.309</v>
      </c>
      <c r="G10">
        <v>4.0999999999999996</v>
      </c>
      <c r="H10" s="5">
        <v>1604.56</v>
      </c>
      <c r="I10" s="5">
        <v>7.99</v>
      </c>
      <c r="J10" s="4">
        <v>4.1199999999999997E-21</v>
      </c>
      <c r="K10" s="5">
        <v>3.43</v>
      </c>
      <c r="L10" s="5">
        <v>3.67</v>
      </c>
    </row>
    <row r="11" spans="1:12" x14ac:dyDescent="0.2">
      <c r="A11" s="1">
        <v>2.9</v>
      </c>
      <c r="B11" s="2">
        <v>2.206</v>
      </c>
      <c r="C11" s="2">
        <v>1.69</v>
      </c>
      <c r="D11" s="2">
        <v>1318.806</v>
      </c>
      <c r="E11" s="1">
        <v>1721.357</v>
      </c>
      <c r="G11">
        <v>4.3</v>
      </c>
      <c r="H11" s="5">
        <v>1627.29</v>
      </c>
      <c r="I11" s="5">
        <v>8.91</v>
      </c>
      <c r="J11" s="4">
        <v>4.4000000000000001E-21</v>
      </c>
      <c r="K11" s="5">
        <v>3.16</v>
      </c>
      <c r="L11" s="5">
        <v>3.42</v>
      </c>
    </row>
    <row r="12" spans="1:12" x14ac:dyDescent="0.2">
      <c r="A12" s="1">
        <v>3</v>
      </c>
      <c r="B12" s="2">
        <v>2.2240000000000002</v>
      </c>
      <c r="C12" s="2">
        <v>1.748</v>
      </c>
      <c r="D12" s="2">
        <v>1353.047</v>
      </c>
      <c r="E12" s="1">
        <v>1721.384</v>
      </c>
      <c r="G12">
        <v>4.5</v>
      </c>
      <c r="H12" s="5">
        <v>1644.04</v>
      </c>
      <c r="I12" s="5">
        <v>10.37</v>
      </c>
      <c r="J12" s="4">
        <v>4.9299999999999998E-21</v>
      </c>
      <c r="K12" s="5">
        <v>2.89</v>
      </c>
      <c r="L12" s="5">
        <v>3.03</v>
      </c>
    </row>
    <row r="13" spans="1:12" x14ac:dyDescent="0.2">
      <c r="A13" s="1">
        <v>3.1</v>
      </c>
      <c r="B13" s="2">
        <v>2.2450000000000001</v>
      </c>
      <c r="C13" s="2">
        <v>1.806</v>
      </c>
      <c r="D13" s="2">
        <v>1385.3979999999999</v>
      </c>
      <c r="E13" s="1">
        <v>1721.395</v>
      </c>
      <c r="G13">
        <v>4.7</v>
      </c>
      <c r="H13" s="5">
        <v>1655.37</v>
      </c>
      <c r="I13" s="5">
        <v>13.09</v>
      </c>
      <c r="J13" s="4">
        <v>6.0200000000000003E-21</v>
      </c>
      <c r="K13" s="5">
        <v>2.4700000000000002</v>
      </c>
      <c r="L13" s="5">
        <v>2.74</v>
      </c>
    </row>
    <row r="14" spans="1:12" x14ac:dyDescent="0.2">
      <c r="A14" s="1">
        <v>3.2</v>
      </c>
      <c r="B14" s="2">
        <v>2.2669999999999999</v>
      </c>
      <c r="C14" s="2">
        <v>1.865</v>
      </c>
      <c r="D14" s="2">
        <v>1415.8309999999999</v>
      </c>
      <c r="E14" s="1">
        <v>1721.393</v>
      </c>
      <c r="G14">
        <v>4.9000000000000004</v>
      </c>
      <c r="H14" s="5">
        <v>1661.86</v>
      </c>
      <c r="I14" s="5">
        <v>17.21</v>
      </c>
      <c r="J14" s="4">
        <v>7.7100000000000005E-21</v>
      </c>
      <c r="K14" s="5">
        <v>2.13</v>
      </c>
      <c r="L14" s="5">
        <v>2.38</v>
      </c>
    </row>
    <row r="15" spans="1:12" x14ac:dyDescent="0.2">
      <c r="A15" s="1">
        <v>3.3</v>
      </c>
      <c r="B15" s="2">
        <v>2.2919999999999998</v>
      </c>
      <c r="C15" s="2">
        <v>1.923</v>
      </c>
      <c r="D15" s="2">
        <v>1444.3309999999999</v>
      </c>
      <c r="E15" s="1">
        <v>1721.3820000000001</v>
      </c>
    </row>
    <row r="16" spans="1:12" x14ac:dyDescent="0.2">
      <c r="A16" s="1">
        <v>3.4</v>
      </c>
      <c r="B16" s="2">
        <v>2.319</v>
      </c>
      <c r="C16" s="2">
        <v>1.9810000000000001</v>
      </c>
      <c r="D16" s="2">
        <v>1470.895</v>
      </c>
      <c r="E16" s="1">
        <v>1721.3630000000001</v>
      </c>
    </row>
    <row r="17" spans="1:5" x14ac:dyDescent="0.2">
      <c r="A17" s="1">
        <v>3.5</v>
      </c>
      <c r="B17" s="2">
        <v>2.3479999999999999</v>
      </c>
      <c r="C17" s="2">
        <v>2.04</v>
      </c>
      <c r="D17" s="2">
        <v>1495.5319999999999</v>
      </c>
      <c r="E17" s="1">
        <v>1721.34</v>
      </c>
    </row>
    <row r="18" spans="1:5" x14ac:dyDescent="0.2">
      <c r="A18" s="1">
        <v>3.6</v>
      </c>
      <c r="B18" s="2">
        <v>2.379</v>
      </c>
      <c r="C18" s="2">
        <v>2.0979999999999999</v>
      </c>
      <c r="D18" s="2">
        <v>1518.26</v>
      </c>
      <c r="E18" s="1">
        <v>1721.3140000000001</v>
      </c>
    </row>
    <row r="19" spans="1:5" x14ac:dyDescent="0.2">
      <c r="A19" s="1">
        <v>3.7</v>
      </c>
      <c r="B19" s="2">
        <v>2.411</v>
      </c>
      <c r="C19" s="2">
        <v>2.1560000000000001</v>
      </c>
      <c r="D19" s="2">
        <v>1539.1089999999999</v>
      </c>
      <c r="E19" s="1">
        <v>1721.288</v>
      </c>
    </row>
    <row r="20" spans="1:5" x14ac:dyDescent="0.2">
      <c r="A20" s="1">
        <v>3.8</v>
      </c>
      <c r="B20" s="2">
        <v>2.4460000000000002</v>
      </c>
      <c r="C20" s="2">
        <v>2.2149999999999999</v>
      </c>
      <c r="D20" s="2">
        <v>1558.115</v>
      </c>
      <c r="E20" s="1">
        <v>1721.2619999999999</v>
      </c>
    </row>
    <row r="21" spans="1:5" x14ac:dyDescent="0.2">
      <c r="A21" s="1">
        <v>3.9</v>
      </c>
      <c r="B21" s="2">
        <v>2.4830000000000001</v>
      </c>
      <c r="C21" s="2">
        <v>2.2730000000000001</v>
      </c>
      <c r="D21" s="2">
        <v>1575.3240000000001</v>
      </c>
      <c r="E21" s="1">
        <v>1721.24</v>
      </c>
    </row>
    <row r="22" spans="1:5" x14ac:dyDescent="0.2">
      <c r="A22" s="1">
        <v>4</v>
      </c>
      <c r="B22" s="2">
        <v>2.5219999999999998</v>
      </c>
      <c r="C22" s="2">
        <v>2.331</v>
      </c>
      <c r="D22" s="2">
        <v>1590.7860000000001</v>
      </c>
      <c r="E22" s="1">
        <v>1721.222</v>
      </c>
    </row>
    <row r="23" spans="1:5" x14ac:dyDescent="0.2">
      <c r="A23" s="1">
        <v>4.0999999999999996</v>
      </c>
      <c r="B23" s="2">
        <v>2.5630000000000002</v>
      </c>
      <c r="C23" s="2">
        <v>2.3889999999999998</v>
      </c>
      <c r="D23" s="2">
        <v>1604.559</v>
      </c>
      <c r="E23" s="1">
        <v>1721.2080000000001</v>
      </c>
    </row>
    <row r="24" spans="1:5" x14ac:dyDescent="0.2">
      <c r="A24" s="1">
        <v>4.2</v>
      </c>
      <c r="B24" s="2">
        <v>2.6059999999999999</v>
      </c>
      <c r="C24" s="2">
        <v>2.448</v>
      </c>
      <c r="D24" s="2">
        <v>1616.7049999999999</v>
      </c>
      <c r="E24" s="1">
        <v>1721.202</v>
      </c>
    </row>
    <row r="25" spans="1:5" x14ac:dyDescent="0.2">
      <c r="A25" s="1">
        <v>4.3</v>
      </c>
      <c r="B25" s="2">
        <v>2.6509999999999998</v>
      </c>
      <c r="C25" s="2">
        <v>2.5059999999999998</v>
      </c>
      <c r="D25" s="2">
        <v>1627.287</v>
      </c>
      <c r="E25" s="1">
        <v>1721.203</v>
      </c>
    </row>
    <row r="26" spans="1:5" x14ac:dyDescent="0.2">
      <c r="A26" s="1">
        <v>4.4000000000000004</v>
      </c>
      <c r="B26" s="2">
        <v>2.6970000000000001</v>
      </c>
      <c r="C26" s="2">
        <v>2.5640000000000001</v>
      </c>
      <c r="D26" s="2">
        <v>1636.375</v>
      </c>
      <c r="E26" s="1">
        <v>1721.212</v>
      </c>
    </row>
    <row r="27" spans="1:5" x14ac:dyDescent="0.2">
      <c r="A27" s="1">
        <v>4.5</v>
      </c>
      <c r="B27" s="2">
        <v>2.746</v>
      </c>
      <c r="C27" s="2">
        <v>2.6230000000000002</v>
      </c>
      <c r="D27" s="2">
        <v>1644.038</v>
      </c>
      <c r="E27" s="1">
        <v>1721.23</v>
      </c>
    </row>
    <row r="28" spans="1:5" x14ac:dyDescent="0.2">
      <c r="A28" s="1">
        <v>4.5999999999999996</v>
      </c>
      <c r="B28" s="2">
        <v>2.7959999999999998</v>
      </c>
      <c r="C28" s="2">
        <v>2.681</v>
      </c>
      <c r="D28" s="2">
        <v>1650.347</v>
      </c>
      <c r="E28" s="1">
        <v>1721.259</v>
      </c>
    </row>
    <row r="29" spans="1:5" x14ac:dyDescent="0.2">
      <c r="A29" s="1">
        <v>4.7</v>
      </c>
      <c r="B29" s="2">
        <v>2.8479999999999999</v>
      </c>
      <c r="C29" s="2">
        <v>2.7389999999999999</v>
      </c>
      <c r="D29" s="2">
        <v>1655.373</v>
      </c>
      <c r="E29" s="1">
        <v>1721.298</v>
      </c>
    </row>
    <row r="30" spans="1:5" x14ac:dyDescent="0.2">
      <c r="A30" s="1">
        <v>4.8</v>
      </c>
      <c r="B30" s="2">
        <v>2.9020000000000001</v>
      </c>
      <c r="C30" s="2">
        <v>2.7970000000000002</v>
      </c>
      <c r="D30" s="2">
        <v>1659.1880000000001</v>
      </c>
      <c r="E30" s="1">
        <v>1721.3489999999999</v>
      </c>
    </row>
    <row r="31" spans="1:5" x14ac:dyDescent="0.2">
      <c r="A31" s="1">
        <v>4.9000000000000004</v>
      </c>
      <c r="B31" s="2">
        <v>2.9580000000000002</v>
      </c>
      <c r="C31" s="2">
        <v>2.855</v>
      </c>
      <c r="D31" s="2">
        <v>1661.8630000000001</v>
      </c>
      <c r="E31" s="1">
        <v>1721.412</v>
      </c>
    </row>
    <row r="32" spans="1:5" x14ac:dyDescent="0.2">
      <c r="A32" s="1">
        <v>5</v>
      </c>
      <c r="B32" s="2">
        <v>3.0150000000000001</v>
      </c>
      <c r="C32" s="2">
        <v>2.9140000000000001</v>
      </c>
      <c r="D32" s="2">
        <v>1663.4680000000001</v>
      </c>
      <c r="E32" s="1">
        <v>1721.4870000000001</v>
      </c>
    </row>
    <row r="33" spans="1:5" x14ac:dyDescent="0.2">
      <c r="A33" s="1">
        <v>5.0999999999999996</v>
      </c>
      <c r="B33" s="2">
        <v>3.0739999999999998</v>
      </c>
      <c r="C33" s="2">
        <v>2.972</v>
      </c>
      <c r="D33" s="2">
        <v>1664.07</v>
      </c>
      <c r="E33" s="1">
        <v>1721.575</v>
      </c>
    </row>
    <row r="34" spans="1:5" x14ac:dyDescent="0.2">
      <c r="A34" s="1">
        <v>5.2</v>
      </c>
      <c r="B34" s="2">
        <v>3.1349999999999998</v>
      </c>
      <c r="C34" s="2">
        <v>3.03</v>
      </c>
      <c r="D34" s="2">
        <v>1663.7380000000001</v>
      </c>
      <c r="E34" s="1">
        <v>1721.6769999999999</v>
      </c>
    </row>
    <row r="35" spans="1:5" x14ac:dyDescent="0.2">
      <c r="A35" s="1">
        <v>5.3</v>
      </c>
      <c r="B35" s="2">
        <v>3.198</v>
      </c>
      <c r="C35" s="2">
        <v>3.0880000000000001</v>
      </c>
      <c r="D35" s="2">
        <v>1662.5350000000001</v>
      </c>
      <c r="E35" s="1">
        <v>1721.7929999999999</v>
      </c>
    </row>
    <row r="36" spans="1:5" x14ac:dyDescent="0.2">
      <c r="A36" s="1">
        <v>5.4</v>
      </c>
      <c r="B36" s="2">
        <v>3.262</v>
      </c>
      <c r="C36" s="2">
        <v>3.1459999999999999</v>
      </c>
      <c r="D36" s="2">
        <v>1660.5250000000001</v>
      </c>
      <c r="E36" s="1">
        <v>1721.923</v>
      </c>
    </row>
    <row r="37" spans="1:5" x14ac:dyDescent="0.2">
      <c r="A37" s="1">
        <v>5.5</v>
      </c>
      <c r="B37" s="2">
        <v>3.3279999999999998</v>
      </c>
      <c r="C37" s="2">
        <v>3.2040000000000002</v>
      </c>
      <c r="D37" s="2">
        <v>1657.7670000000001</v>
      </c>
      <c r="E37" s="1">
        <v>1722.068</v>
      </c>
    </row>
    <row r="38" spans="1:5" x14ac:dyDescent="0.2">
      <c r="A38" s="1">
        <v>5.6</v>
      </c>
      <c r="B38" s="2">
        <v>3.3959999999999999</v>
      </c>
      <c r="C38" s="2">
        <v>3.262</v>
      </c>
      <c r="D38" s="2">
        <v>1654.319</v>
      </c>
      <c r="E38" s="1">
        <v>1722.2280000000001</v>
      </c>
    </row>
    <row r="39" spans="1:5" x14ac:dyDescent="0.2">
      <c r="A39" s="1">
        <v>5.7</v>
      </c>
      <c r="B39" s="2">
        <v>3.4649999999999999</v>
      </c>
      <c r="C39" s="2">
        <v>3.32</v>
      </c>
      <c r="D39" s="2">
        <v>1650.2360000000001</v>
      </c>
      <c r="E39" s="1">
        <v>1722.404</v>
      </c>
    </row>
    <row r="40" spans="1:5" x14ac:dyDescent="0.2">
      <c r="A40" s="1">
        <v>5.8</v>
      </c>
      <c r="B40" s="2">
        <v>3.536</v>
      </c>
      <c r="C40" s="2">
        <v>3.3780000000000001</v>
      </c>
      <c r="D40" s="2">
        <v>1645.57</v>
      </c>
      <c r="E40" s="1">
        <v>1722.595</v>
      </c>
    </row>
    <row r="41" spans="1:5" x14ac:dyDescent="0.2">
      <c r="A41" s="1">
        <v>5.9</v>
      </c>
      <c r="B41" s="2">
        <v>3.6080000000000001</v>
      </c>
      <c r="C41" s="2">
        <v>3.4350000000000001</v>
      </c>
      <c r="D41" s="2">
        <v>1640.373</v>
      </c>
      <c r="E41" s="1">
        <v>1722.8030000000001</v>
      </c>
    </row>
    <row r="42" spans="1:5" x14ac:dyDescent="0.2">
      <c r="A42" s="1">
        <v>6</v>
      </c>
      <c r="B42" s="2">
        <v>3.6819999999999999</v>
      </c>
      <c r="C42" s="2">
        <v>3.4929999999999999</v>
      </c>
      <c r="D42" s="2">
        <v>1634.69</v>
      </c>
      <c r="E42" s="1">
        <v>1723.0260000000001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2.1419999999999999</v>
      </c>
      <c r="C2" s="2">
        <v>1.143</v>
      </c>
      <c r="D2" s="2">
        <v>942.05100000000004</v>
      </c>
      <c r="E2" s="1">
        <v>1766.424</v>
      </c>
      <c r="G2">
        <v>2.5</v>
      </c>
      <c r="H2" s="5">
        <v>1186.21</v>
      </c>
      <c r="I2" s="5">
        <v>11.42</v>
      </c>
      <c r="J2" s="4">
        <v>1.1899999999999999E-20</v>
      </c>
      <c r="K2" s="5">
        <v>3.82</v>
      </c>
      <c r="L2" s="5">
        <v>3.8</v>
      </c>
    </row>
    <row r="3" spans="1:12" x14ac:dyDescent="0.2">
      <c r="A3" s="1">
        <v>2.1</v>
      </c>
      <c r="B3" s="2">
        <v>2.133</v>
      </c>
      <c r="C3" s="2">
        <v>1.2</v>
      </c>
      <c r="D3" s="2">
        <v>993.45799999999997</v>
      </c>
      <c r="E3" s="1">
        <v>1766.173</v>
      </c>
      <c r="G3">
        <v>2.7</v>
      </c>
      <c r="H3" s="5">
        <v>1272.51</v>
      </c>
      <c r="I3" s="5">
        <v>8.56</v>
      </c>
      <c r="J3" s="4">
        <v>7.7399999999999994E-21</v>
      </c>
      <c r="K3" s="5">
        <v>3.97</v>
      </c>
      <c r="L3" s="5">
        <v>3.93</v>
      </c>
    </row>
    <row r="4" spans="1:12" x14ac:dyDescent="0.2">
      <c r="A4" s="1">
        <v>2.2000000000000002</v>
      </c>
      <c r="B4" s="2">
        <v>2.1269999999999998</v>
      </c>
      <c r="C4" s="2">
        <v>1.2569999999999999</v>
      </c>
      <c r="D4" s="2">
        <v>1043.7670000000001</v>
      </c>
      <c r="E4" s="1">
        <v>1765.971</v>
      </c>
      <c r="G4">
        <v>2.9</v>
      </c>
      <c r="H4" s="5">
        <v>1350.79</v>
      </c>
      <c r="I4" s="5">
        <v>7.61</v>
      </c>
      <c r="J4" s="4">
        <v>6.0599999999999999E-21</v>
      </c>
      <c r="K4" s="5">
        <v>3.9</v>
      </c>
      <c r="L4" s="5">
        <v>3.9</v>
      </c>
    </row>
    <row r="5" spans="1:12" x14ac:dyDescent="0.2">
      <c r="A5" s="1">
        <v>2.2999999999999998</v>
      </c>
      <c r="B5" s="2">
        <v>2.1240000000000001</v>
      </c>
      <c r="C5" s="2">
        <v>1.3140000000000001</v>
      </c>
      <c r="D5" s="2">
        <v>1092.78</v>
      </c>
      <c r="E5" s="1">
        <v>1765.809</v>
      </c>
      <c r="G5">
        <v>3.1</v>
      </c>
      <c r="H5" s="5">
        <v>1420.51</v>
      </c>
      <c r="I5" s="5">
        <v>8.1</v>
      </c>
      <c r="J5" s="4">
        <v>5.7900000000000001E-21</v>
      </c>
      <c r="K5" s="5">
        <v>3.66</v>
      </c>
      <c r="L5" s="5">
        <v>3.72</v>
      </c>
    </row>
    <row r="6" spans="1:12" x14ac:dyDescent="0.2">
      <c r="A6" s="1">
        <v>2.4</v>
      </c>
      <c r="B6" s="2">
        <v>2.1240000000000001</v>
      </c>
      <c r="C6" s="2">
        <v>1.3720000000000001</v>
      </c>
      <c r="D6" s="2">
        <v>1140.3140000000001</v>
      </c>
      <c r="E6" s="1">
        <v>1765.682</v>
      </c>
      <c r="G6">
        <v>3.3</v>
      </c>
      <c r="H6" s="5">
        <v>1481.47</v>
      </c>
      <c r="I6" s="5">
        <v>6.37</v>
      </c>
      <c r="J6" s="4">
        <v>4.1400000000000002E-21</v>
      </c>
      <c r="K6" s="5">
        <v>3.74</v>
      </c>
      <c r="L6" s="5">
        <v>3.9</v>
      </c>
    </row>
    <row r="7" spans="1:12" x14ac:dyDescent="0.2">
      <c r="A7" s="1">
        <v>2.5</v>
      </c>
      <c r="B7" s="2">
        <v>2.1269999999999998</v>
      </c>
      <c r="C7" s="2">
        <v>1.429</v>
      </c>
      <c r="D7" s="2">
        <v>1186.2059999999999</v>
      </c>
      <c r="E7" s="1">
        <v>1765.5830000000001</v>
      </c>
      <c r="G7">
        <v>3.5</v>
      </c>
      <c r="H7" s="5">
        <v>1533.76</v>
      </c>
      <c r="I7" s="5">
        <v>6.09</v>
      </c>
      <c r="J7" s="4">
        <v>3.65E-21</v>
      </c>
      <c r="K7" s="5">
        <v>3.63</v>
      </c>
      <c r="L7" s="5">
        <v>3.84</v>
      </c>
    </row>
    <row r="8" spans="1:12" x14ac:dyDescent="0.2">
      <c r="A8" s="1">
        <v>2.6</v>
      </c>
      <c r="B8" s="2">
        <v>2.133</v>
      </c>
      <c r="C8" s="2">
        <v>1.486</v>
      </c>
      <c r="D8" s="2">
        <v>1230.3119999999999</v>
      </c>
      <c r="E8" s="1">
        <v>1765.508</v>
      </c>
      <c r="G8">
        <v>3.7</v>
      </c>
      <c r="H8" s="5">
        <v>1577.73</v>
      </c>
      <c r="I8" s="5">
        <v>5.86</v>
      </c>
      <c r="J8" s="4">
        <v>3.28E-21</v>
      </c>
      <c r="K8" s="5">
        <v>3.54</v>
      </c>
      <c r="L8" s="5">
        <v>3.75</v>
      </c>
    </row>
    <row r="9" spans="1:12" x14ac:dyDescent="0.2">
      <c r="A9" s="1">
        <v>2.7</v>
      </c>
      <c r="B9" s="2">
        <v>2.141</v>
      </c>
      <c r="C9" s="2">
        <v>1.5429999999999999</v>
      </c>
      <c r="D9" s="2">
        <v>1272.508</v>
      </c>
      <c r="E9" s="1">
        <v>1765.453</v>
      </c>
      <c r="G9">
        <v>3.9</v>
      </c>
      <c r="H9" s="5">
        <v>1613.93</v>
      </c>
      <c r="I9" s="5">
        <v>6.14</v>
      </c>
      <c r="J9" s="4">
        <v>3.2300000000000002E-21</v>
      </c>
      <c r="K9" s="5">
        <v>3.36</v>
      </c>
      <c r="L9" s="5">
        <v>3.6</v>
      </c>
    </row>
    <row r="10" spans="1:12" x14ac:dyDescent="0.2">
      <c r="A10" s="1">
        <v>2.8</v>
      </c>
      <c r="B10" s="2">
        <v>2.1520000000000001</v>
      </c>
      <c r="C10" s="2">
        <v>1.601</v>
      </c>
      <c r="D10" s="2">
        <v>1312.693</v>
      </c>
      <c r="E10" s="1">
        <v>1765.415</v>
      </c>
      <c r="G10">
        <v>4.0999999999999996</v>
      </c>
      <c r="H10" s="5">
        <v>1643</v>
      </c>
      <c r="I10" s="5">
        <v>9.2799999999999994</v>
      </c>
      <c r="J10" s="4">
        <v>4.6400000000000003E-21</v>
      </c>
      <c r="K10" s="5">
        <v>3.12</v>
      </c>
      <c r="L10" s="5">
        <v>3.36</v>
      </c>
    </row>
    <row r="11" spans="1:12" x14ac:dyDescent="0.2">
      <c r="A11" s="1">
        <v>2.9</v>
      </c>
      <c r="B11" s="2">
        <v>2.1659999999999999</v>
      </c>
      <c r="C11" s="2">
        <v>1.6579999999999999</v>
      </c>
      <c r="D11" s="2">
        <v>1350.79</v>
      </c>
      <c r="E11" s="1">
        <v>1765.39</v>
      </c>
      <c r="G11">
        <v>4.3</v>
      </c>
      <c r="H11" s="5">
        <v>1665.71</v>
      </c>
      <c r="I11" s="5">
        <v>10.09</v>
      </c>
      <c r="J11" s="4">
        <v>4.8200000000000004E-21</v>
      </c>
      <c r="K11" s="5">
        <v>2.89</v>
      </c>
      <c r="L11" s="5">
        <v>3.14</v>
      </c>
    </row>
    <row r="12" spans="1:12" x14ac:dyDescent="0.2">
      <c r="A12" s="1">
        <v>3</v>
      </c>
      <c r="B12" s="2">
        <v>2.1829999999999998</v>
      </c>
      <c r="C12" s="2">
        <v>1.7150000000000001</v>
      </c>
      <c r="D12" s="2">
        <v>1386.741</v>
      </c>
      <c r="E12" s="1">
        <v>1765.377</v>
      </c>
      <c r="G12">
        <v>4.5</v>
      </c>
      <c r="H12" s="5">
        <v>1682.81</v>
      </c>
      <c r="I12" s="5">
        <v>11.42</v>
      </c>
      <c r="J12" s="4">
        <v>5.2499999999999997E-21</v>
      </c>
      <c r="K12" s="5">
        <v>2.65</v>
      </c>
      <c r="L12" s="5">
        <v>2.78</v>
      </c>
    </row>
    <row r="13" spans="1:12" x14ac:dyDescent="0.2">
      <c r="A13" s="1">
        <v>3.1</v>
      </c>
      <c r="B13" s="2">
        <v>2.202</v>
      </c>
      <c r="C13" s="2">
        <v>1.772</v>
      </c>
      <c r="D13" s="2">
        <v>1420.511</v>
      </c>
      <c r="E13" s="1">
        <v>1765.3720000000001</v>
      </c>
      <c r="G13">
        <v>4.7</v>
      </c>
      <c r="H13" s="5">
        <v>1695.08</v>
      </c>
      <c r="I13" s="5">
        <v>13.67</v>
      </c>
      <c r="J13" s="4">
        <v>6.0900000000000003E-21</v>
      </c>
      <c r="K13" s="5">
        <v>2.29</v>
      </c>
      <c r="L13" s="5">
        <v>2.56</v>
      </c>
    </row>
    <row r="14" spans="1:12" x14ac:dyDescent="0.2">
      <c r="A14" s="1">
        <v>3.2</v>
      </c>
      <c r="B14" s="2">
        <v>2.2240000000000002</v>
      </c>
      <c r="C14" s="2">
        <v>1.829</v>
      </c>
      <c r="D14" s="2">
        <v>1452.086</v>
      </c>
      <c r="E14" s="1">
        <v>1765.374</v>
      </c>
      <c r="G14">
        <v>4.9000000000000004</v>
      </c>
      <c r="H14" s="5">
        <v>1703.26</v>
      </c>
      <c r="I14" s="5">
        <v>16.54</v>
      </c>
      <c r="J14" s="4">
        <v>7.1600000000000003E-21</v>
      </c>
      <c r="K14" s="5">
        <v>2.02</v>
      </c>
      <c r="L14" s="5">
        <v>2.2799999999999998</v>
      </c>
    </row>
    <row r="15" spans="1:12" x14ac:dyDescent="0.2">
      <c r="A15" s="1">
        <v>3.3</v>
      </c>
      <c r="B15" s="2">
        <v>2.2480000000000002</v>
      </c>
      <c r="C15" s="2">
        <v>1.8859999999999999</v>
      </c>
      <c r="D15" s="2">
        <v>1481.4690000000001</v>
      </c>
      <c r="E15" s="1">
        <v>1765.3810000000001</v>
      </c>
    </row>
    <row r="16" spans="1:12" x14ac:dyDescent="0.2">
      <c r="A16" s="1">
        <v>3.4</v>
      </c>
      <c r="B16" s="2">
        <v>2.274</v>
      </c>
      <c r="C16" s="2">
        <v>1.944</v>
      </c>
      <c r="D16" s="2">
        <v>1508.681</v>
      </c>
      <c r="E16" s="1">
        <v>1765.3920000000001</v>
      </c>
    </row>
    <row r="17" spans="1:5" x14ac:dyDescent="0.2">
      <c r="A17" s="1">
        <v>3.5</v>
      </c>
      <c r="B17" s="2">
        <v>2.3029999999999999</v>
      </c>
      <c r="C17" s="2">
        <v>2.0009999999999999</v>
      </c>
      <c r="D17" s="2">
        <v>1533.761</v>
      </c>
      <c r="E17" s="1">
        <v>1765.4059999999999</v>
      </c>
    </row>
    <row r="18" spans="1:5" x14ac:dyDescent="0.2">
      <c r="A18" s="1">
        <v>3.6</v>
      </c>
      <c r="B18" s="2">
        <v>2.3340000000000001</v>
      </c>
      <c r="C18" s="2">
        <v>2.0579999999999998</v>
      </c>
      <c r="D18" s="2">
        <v>1556.758</v>
      </c>
      <c r="E18" s="1">
        <v>1765.42</v>
      </c>
    </row>
    <row r="19" spans="1:5" x14ac:dyDescent="0.2">
      <c r="A19" s="1">
        <v>3.7</v>
      </c>
      <c r="B19" s="2">
        <v>2.367</v>
      </c>
      <c r="C19" s="2">
        <v>2.1150000000000002</v>
      </c>
      <c r="D19" s="2">
        <v>1577.7349999999999</v>
      </c>
      <c r="E19" s="1">
        <v>1765.4349999999999</v>
      </c>
    </row>
    <row r="20" spans="1:5" x14ac:dyDescent="0.2">
      <c r="A20" s="1">
        <v>3.8</v>
      </c>
      <c r="B20" s="2">
        <v>2.4020000000000001</v>
      </c>
      <c r="C20" s="2">
        <v>2.1720000000000002</v>
      </c>
      <c r="D20" s="2">
        <v>1596.7650000000001</v>
      </c>
      <c r="E20" s="1">
        <v>1765.4490000000001</v>
      </c>
    </row>
    <row r="21" spans="1:5" x14ac:dyDescent="0.2">
      <c r="A21" s="1">
        <v>3.9</v>
      </c>
      <c r="B21" s="2">
        <v>2.4390000000000001</v>
      </c>
      <c r="C21" s="2">
        <v>2.2290000000000001</v>
      </c>
      <c r="D21" s="2">
        <v>1613.9269999999999</v>
      </c>
      <c r="E21" s="1">
        <v>1765.461</v>
      </c>
    </row>
    <row r="22" spans="1:5" x14ac:dyDescent="0.2">
      <c r="A22" s="1">
        <v>4</v>
      </c>
      <c r="B22" s="2">
        <v>2.4769999999999999</v>
      </c>
      <c r="C22" s="2">
        <v>2.286</v>
      </c>
      <c r="D22" s="2">
        <v>1629.31</v>
      </c>
      <c r="E22" s="1">
        <v>1765.471</v>
      </c>
    </row>
    <row r="23" spans="1:5" x14ac:dyDescent="0.2">
      <c r="A23" s="1">
        <v>4.0999999999999996</v>
      </c>
      <c r="B23" s="2">
        <v>2.5179999999999998</v>
      </c>
      <c r="C23" s="2">
        <v>2.3439999999999999</v>
      </c>
      <c r="D23" s="2">
        <v>1643.0039999999999</v>
      </c>
      <c r="E23" s="1">
        <v>1765.4780000000001</v>
      </c>
    </row>
    <row r="24" spans="1:5" x14ac:dyDescent="0.2">
      <c r="A24" s="1">
        <v>4.2</v>
      </c>
      <c r="B24" s="2">
        <v>2.5609999999999999</v>
      </c>
      <c r="C24" s="2">
        <v>2.4009999999999998</v>
      </c>
      <c r="D24" s="2">
        <v>1655.104</v>
      </c>
      <c r="E24" s="1">
        <v>1765.48</v>
      </c>
    </row>
    <row r="25" spans="1:5" x14ac:dyDescent="0.2">
      <c r="A25" s="1">
        <v>4.3</v>
      </c>
      <c r="B25" s="2">
        <v>2.605</v>
      </c>
      <c r="C25" s="2">
        <v>2.4580000000000002</v>
      </c>
      <c r="D25" s="2">
        <v>1665.7070000000001</v>
      </c>
      <c r="E25" s="1">
        <v>1765.479</v>
      </c>
    </row>
    <row r="26" spans="1:5" x14ac:dyDescent="0.2">
      <c r="A26" s="1">
        <v>4.4000000000000004</v>
      </c>
      <c r="B26" s="2">
        <v>2.6509999999999998</v>
      </c>
      <c r="C26" s="2">
        <v>2.5150000000000001</v>
      </c>
      <c r="D26" s="2">
        <v>1674.91</v>
      </c>
      <c r="E26" s="1">
        <v>1765.473</v>
      </c>
    </row>
    <row r="27" spans="1:5" x14ac:dyDescent="0.2">
      <c r="A27" s="1">
        <v>4.5</v>
      </c>
      <c r="B27" s="2">
        <v>2.6989999999999998</v>
      </c>
      <c r="C27" s="2">
        <v>2.5720000000000001</v>
      </c>
      <c r="D27" s="2">
        <v>1682.8109999999999</v>
      </c>
      <c r="E27" s="1">
        <v>1765.461</v>
      </c>
    </row>
    <row r="28" spans="1:5" x14ac:dyDescent="0.2">
      <c r="A28" s="1">
        <v>4.5999999999999996</v>
      </c>
      <c r="B28" s="2">
        <v>2.7480000000000002</v>
      </c>
      <c r="C28" s="2">
        <v>2.629</v>
      </c>
      <c r="D28" s="2">
        <v>1689.5039999999999</v>
      </c>
      <c r="E28" s="1">
        <v>1765.444</v>
      </c>
    </row>
    <row r="29" spans="1:5" x14ac:dyDescent="0.2">
      <c r="A29" s="1">
        <v>4.7</v>
      </c>
      <c r="B29" s="2">
        <v>2.798</v>
      </c>
      <c r="C29" s="2">
        <v>2.6869999999999998</v>
      </c>
      <c r="D29" s="2">
        <v>1695.0830000000001</v>
      </c>
      <c r="E29" s="1">
        <v>1765.421</v>
      </c>
    </row>
    <row r="30" spans="1:5" x14ac:dyDescent="0.2">
      <c r="A30" s="1">
        <v>4.8</v>
      </c>
      <c r="B30" s="2">
        <v>2.85</v>
      </c>
      <c r="C30" s="2">
        <v>2.7440000000000002</v>
      </c>
      <c r="D30" s="2">
        <v>1699.64</v>
      </c>
      <c r="E30" s="1">
        <v>1765.3910000000001</v>
      </c>
    </row>
    <row r="31" spans="1:5" x14ac:dyDescent="0.2">
      <c r="A31" s="1">
        <v>4.9000000000000004</v>
      </c>
      <c r="B31" s="2">
        <v>2.903</v>
      </c>
      <c r="C31" s="2">
        <v>2.8010000000000002</v>
      </c>
      <c r="D31" s="2">
        <v>1703.2629999999999</v>
      </c>
      <c r="E31" s="1">
        <v>1765.354</v>
      </c>
    </row>
    <row r="32" spans="1:5" x14ac:dyDescent="0.2">
      <c r="A32" s="1">
        <v>5</v>
      </c>
      <c r="B32" s="2">
        <v>2.9580000000000002</v>
      </c>
      <c r="C32" s="2">
        <v>2.8580000000000001</v>
      </c>
      <c r="D32" s="2">
        <v>1706.0360000000001</v>
      </c>
      <c r="E32" s="1">
        <v>1765.3109999999999</v>
      </c>
    </row>
    <row r="33" spans="1:5" x14ac:dyDescent="0.2">
      <c r="A33" s="1">
        <v>5.0999999999999996</v>
      </c>
      <c r="B33" s="2">
        <v>3.0129999999999999</v>
      </c>
      <c r="C33" s="2">
        <v>2.915</v>
      </c>
      <c r="D33" s="2">
        <v>1708.0409999999999</v>
      </c>
      <c r="E33" s="1">
        <v>1765.259</v>
      </c>
    </row>
    <row r="34" spans="1:5" x14ac:dyDescent="0.2">
      <c r="A34" s="1">
        <v>5.2</v>
      </c>
      <c r="B34" s="2">
        <v>3.07</v>
      </c>
      <c r="C34" s="2">
        <v>2.9729999999999999</v>
      </c>
      <c r="D34" s="2">
        <v>1709.354</v>
      </c>
      <c r="E34" s="1">
        <v>1765.201</v>
      </c>
    </row>
    <row r="35" spans="1:5" x14ac:dyDescent="0.2">
      <c r="A35" s="1">
        <v>5.3</v>
      </c>
      <c r="B35" s="2">
        <v>3.1280000000000001</v>
      </c>
      <c r="C35" s="2">
        <v>3.03</v>
      </c>
      <c r="D35" s="2">
        <v>1710.05</v>
      </c>
      <c r="E35" s="1">
        <v>1765.134</v>
      </c>
    </row>
    <row r="36" spans="1:5" x14ac:dyDescent="0.2">
      <c r="A36" s="1">
        <v>5.4</v>
      </c>
      <c r="B36" s="2">
        <v>3.1859999999999999</v>
      </c>
      <c r="C36" s="2">
        <v>3.0870000000000002</v>
      </c>
      <c r="D36" s="2">
        <v>1710.1969999999999</v>
      </c>
      <c r="E36" s="1">
        <v>1765.059</v>
      </c>
    </row>
    <row r="37" spans="1:5" x14ac:dyDescent="0.2">
      <c r="A37" s="1">
        <v>5.5</v>
      </c>
      <c r="B37" s="2">
        <v>3.246</v>
      </c>
      <c r="C37" s="2">
        <v>3.145</v>
      </c>
      <c r="D37" s="2">
        <v>1709.8620000000001</v>
      </c>
      <c r="E37" s="1">
        <v>1764.9770000000001</v>
      </c>
    </row>
    <row r="38" spans="1:5" x14ac:dyDescent="0.2">
      <c r="A38" s="1">
        <v>5.6</v>
      </c>
      <c r="B38" s="2">
        <v>3.306</v>
      </c>
      <c r="C38" s="2">
        <v>3.202</v>
      </c>
      <c r="D38" s="2">
        <v>1709.104</v>
      </c>
      <c r="E38" s="1">
        <v>1764.885</v>
      </c>
    </row>
    <row r="39" spans="1:5" x14ac:dyDescent="0.2">
      <c r="A39" s="1">
        <v>5.7</v>
      </c>
      <c r="B39" s="2">
        <v>3.3679999999999999</v>
      </c>
      <c r="C39" s="2">
        <v>3.2589999999999999</v>
      </c>
      <c r="D39" s="2">
        <v>1707.9839999999999</v>
      </c>
      <c r="E39" s="1">
        <v>1764.7850000000001</v>
      </c>
    </row>
    <row r="40" spans="1:5" x14ac:dyDescent="0.2">
      <c r="A40" s="1">
        <v>5.8</v>
      </c>
      <c r="B40" s="2">
        <v>3.43</v>
      </c>
      <c r="C40" s="2">
        <v>3.3170000000000002</v>
      </c>
      <c r="D40" s="2">
        <v>1706.5530000000001</v>
      </c>
      <c r="E40" s="1">
        <v>1764.6759999999999</v>
      </c>
    </row>
    <row r="41" spans="1:5" x14ac:dyDescent="0.2">
      <c r="A41" s="1">
        <v>5.9</v>
      </c>
      <c r="B41" s="2">
        <v>3.492</v>
      </c>
      <c r="C41" s="2">
        <v>3.3740000000000001</v>
      </c>
      <c r="D41" s="2">
        <v>1704.8630000000001</v>
      </c>
      <c r="E41" s="1">
        <v>1764.558</v>
      </c>
    </row>
    <row r="42" spans="1:5" x14ac:dyDescent="0.2">
      <c r="A42" s="1">
        <v>6</v>
      </c>
      <c r="B42" s="2">
        <v>3.5550000000000002</v>
      </c>
      <c r="C42" s="2">
        <v>3.4319999999999999</v>
      </c>
      <c r="D42" s="2">
        <v>1702.961</v>
      </c>
      <c r="E42" s="1">
        <v>1764.431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L42"/>
  <sheetViews>
    <sheetView workbookViewId="0">
      <selection activeCell="G1" sqref="G1:L1"/>
    </sheetView>
  </sheetViews>
  <sheetFormatPr baseColWidth="10" defaultRowHeight="16" x14ac:dyDescent="0.2"/>
  <cols>
    <col min="2" max="2" width="11" bestFit="1" customWidth="1"/>
    <col min="4" max="4" width="12.6640625" bestFit="1" customWidth="1"/>
  </cols>
  <sheetData>
    <row r="1" spans="1:12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 s="1">
        <v>2</v>
      </c>
      <c r="B2" s="2">
        <v>2.141</v>
      </c>
      <c r="C2" s="2">
        <v>1.167</v>
      </c>
      <c r="D2" s="2">
        <v>942.07799999999997</v>
      </c>
      <c r="E2" s="1">
        <v>1728.9069999999999</v>
      </c>
      <c r="G2">
        <v>2.5</v>
      </c>
      <c r="H2" s="5">
        <v>1170.3800000000001</v>
      </c>
      <c r="I2" s="5">
        <v>11.45</v>
      </c>
      <c r="J2" s="4">
        <v>1.22E-20</v>
      </c>
      <c r="K2" s="5">
        <v>3.86</v>
      </c>
      <c r="L2" s="5">
        <v>3.84</v>
      </c>
    </row>
    <row r="3" spans="1:12" x14ac:dyDescent="0.2">
      <c r="A3" s="1">
        <v>2.1</v>
      </c>
      <c r="B3" s="2">
        <v>2.1389999999999998</v>
      </c>
      <c r="C3" s="2">
        <v>1.2250000000000001</v>
      </c>
      <c r="D3" s="2">
        <v>990.10599999999999</v>
      </c>
      <c r="E3" s="1">
        <v>1729.3689999999999</v>
      </c>
      <c r="G3">
        <v>2.7</v>
      </c>
      <c r="H3" s="5">
        <v>1251.68</v>
      </c>
      <c r="I3" s="5">
        <v>8.64</v>
      </c>
      <c r="J3" s="4">
        <v>7.9999999999999993E-21</v>
      </c>
      <c r="K3" s="5">
        <v>4.01</v>
      </c>
      <c r="L3" s="5">
        <v>3.97</v>
      </c>
    </row>
    <row r="4" spans="1:12" x14ac:dyDescent="0.2">
      <c r="A4" s="1">
        <v>2.2000000000000002</v>
      </c>
      <c r="B4" s="2">
        <v>2.14</v>
      </c>
      <c r="C4" s="2">
        <v>1.2829999999999999</v>
      </c>
      <c r="D4" s="2">
        <v>1037.0889999999999</v>
      </c>
      <c r="E4" s="1">
        <v>1729.7429999999999</v>
      </c>
      <c r="G4">
        <v>2.9</v>
      </c>
      <c r="H4" s="5">
        <v>1326.06</v>
      </c>
      <c r="I4" s="5">
        <v>7.72</v>
      </c>
      <c r="J4" s="4">
        <v>6.3199999999999998E-21</v>
      </c>
      <c r="K4" s="5">
        <v>3.93</v>
      </c>
      <c r="L4" s="5">
        <v>3.93</v>
      </c>
    </row>
    <row r="5" spans="1:12" x14ac:dyDescent="0.2">
      <c r="A5" s="1">
        <v>2.2999999999999998</v>
      </c>
      <c r="B5" s="2">
        <v>2.1419999999999999</v>
      </c>
      <c r="C5" s="2">
        <v>1.341</v>
      </c>
      <c r="D5" s="2">
        <v>1082.883</v>
      </c>
      <c r="E5" s="1">
        <v>1730.0419999999999</v>
      </c>
      <c r="G5">
        <v>3.1</v>
      </c>
      <c r="H5" s="5">
        <v>1393.02</v>
      </c>
      <c r="I5" s="5">
        <v>8.2799999999999994</v>
      </c>
      <c r="J5" s="4">
        <v>6.1000000000000001E-21</v>
      </c>
      <c r="K5" s="5">
        <v>3.7</v>
      </c>
      <c r="L5" s="5">
        <v>3.75</v>
      </c>
    </row>
    <row r="6" spans="1:12" x14ac:dyDescent="0.2">
      <c r="A6" s="1">
        <v>2.4</v>
      </c>
      <c r="B6" s="2">
        <v>2.1469999999999998</v>
      </c>
      <c r="C6" s="2">
        <v>1.399</v>
      </c>
      <c r="D6" s="2">
        <v>1127.355</v>
      </c>
      <c r="E6" s="1">
        <v>1730.279</v>
      </c>
      <c r="G6">
        <v>3.3</v>
      </c>
      <c r="H6" s="5">
        <v>1452.28</v>
      </c>
      <c r="I6" s="5">
        <v>6.56</v>
      </c>
      <c r="J6" s="4">
        <v>4.4000000000000001E-21</v>
      </c>
      <c r="K6" s="5">
        <v>3.77</v>
      </c>
      <c r="L6" s="5">
        <v>3.93</v>
      </c>
    </row>
    <row r="7" spans="1:12" x14ac:dyDescent="0.2">
      <c r="A7" s="1">
        <v>2.5</v>
      </c>
      <c r="B7" s="2">
        <v>2.1549999999999998</v>
      </c>
      <c r="C7" s="2">
        <v>1.4570000000000001</v>
      </c>
      <c r="D7" s="2">
        <v>1170.384</v>
      </c>
      <c r="E7" s="1">
        <v>1730.4639999999999</v>
      </c>
      <c r="G7">
        <v>3.5</v>
      </c>
      <c r="H7" s="5">
        <v>1503.76</v>
      </c>
      <c r="I7" s="5">
        <v>6.32</v>
      </c>
      <c r="J7" s="4">
        <v>3.9000000000000001E-21</v>
      </c>
      <c r="K7" s="5">
        <v>3.67</v>
      </c>
      <c r="L7" s="5">
        <v>3.87</v>
      </c>
    </row>
    <row r="8" spans="1:12" x14ac:dyDescent="0.2">
      <c r="A8" s="1">
        <v>2.6</v>
      </c>
      <c r="B8" s="2">
        <v>2.1640000000000001</v>
      </c>
      <c r="C8" s="2">
        <v>1.5149999999999999</v>
      </c>
      <c r="D8" s="2">
        <v>1211.8589999999999</v>
      </c>
      <c r="E8" s="1">
        <v>1730.604</v>
      </c>
      <c r="G8">
        <v>3.7</v>
      </c>
      <c r="H8" s="5">
        <v>1547.58</v>
      </c>
      <c r="I8" s="5">
        <v>6.09</v>
      </c>
      <c r="J8" s="4">
        <v>3.5100000000000002E-21</v>
      </c>
      <c r="K8" s="5">
        <v>3.57</v>
      </c>
      <c r="L8" s="5">
        <v>3.79</v>
      </c>
    </row>
    <row r="9" spans="1:12" x14ac:dyDescent="0.2">
      <c r="A9" s="1">
        <v>2.7</v>
      </c>
      <c r="B9" s="2">
        <v>2.1760000000000002</v>
      </c>
      <c r="C9" s="2">
        <v>1.5740000000000001</v>
      </c>
      <c r="D9" s="2">
        <v>1251.684</v>
      </c>
      <c r="E9" s="1">
        <v>1730.7080000000001</v>
      </c>
      <c r="G9">
        <v>3.9</v>
      </c>
      <c r="H9" s="5">
        <v>1583.99</v>
      </c>
      <c r="I9" s="5">
        <v>6.39</v>
      </c>
      <c r="J9" s="4">
        <v>3.4600000000000001E-21</v>
      </c>
      <c r="K9" s="5">
        <v>3.39</v>
      </c>
      <c r="L9" s="5">
        <v>3.63</v>
      </c>
    </row>
    <row r="10" spans="1:12" x14ac:dyDescent="0.2">
      <c r="A10" s="1">
        <v>2.8</v>
      </c>
      <c r="B10" s="2">
        <v>2.19</v>
      </c>
      <c r="C10" s="2">
        <v>1.6319999999999999</v>
      </c>
      <c r="D10" s="2">
        <v>1289.7750000000001</v>
      </c>
      <c r="E10" s="1">
        <v>1730.7809999999999</v>
      </c>
      <c r="G10">
        <v>4.0999999999999996</v>
      </c>
      <c r="H10" s="5">
        <v>1613.39</v>
      </c>
      <c r="I10" s="5">
        <v>9.66</v>
      </c>
      <c r="J10" s="4">
        <v>4.9600000000000002E-21</v>
      </c>
      <c r="K10" s="5">
        <v>3.15</v>
      </c>
      <c r="L10" s="5">
        <v>3.39</v>
      </c>
    </row>
    <row r="11" spans="1:12" x14ac:dyDescent="0.2">
      <c r="A11" s="1">
        <v>2.9</v>
      </c>
      <c r="B11" s="2">
        <v>2.206</v>
      </c>
      <c r="C11" s="2">
        <v>1.69</v>
      </c>
      <c r="D11" s="2">
        <v>1326.0630000000001</v>
      </c>
      <c r="E11" s="1">
        <v>1730.829</v>
      </c>
      <c r="G11">
        <v>4.3</v>
      </c>
      <c r="H11" s="5">
        <v>1636.24</v>
      </c>
      <c r="I11" s="5">
        <v>10.48</v>
      </c>
      <c r="J11" s="4">
        <v>5.1400000000000003E-21</v>
      </c>
      <c r="K11" s="5">
        <v>2.92</v>
      </c>
      <c r="L11" s="5">
        <v>3.17</v>
      </c>
    </row>
    <row r="12" spans="1:12" x14ac:dyDescent="0.2">
      <c r="A12" s="1">
        <v>3</v>
      </c>
      <c r="B12" s="2">
        <v>2.2240000000000002</v>
      </c>
      <c r="C12" s="2">
        <v>1.748</v>
      </c>
      <c r="D12" s="2">
        <v>1360.492</v>
      </c>
      <c r="E12" s="1">
        <v>1730.857</v>
      </c>
      <c r="G12">
        <v>4.5</v>
      </c>
      <c r="H12" s="5">
        <v>1653.08</v>
      </c>
      <c r="I12" s="5">
        <v>11.82</v>
      </c>
      <c r="J12" s="4">
        <v>5.5900000000000002E-21</v>
      </c>
      <c r="K12" s="5">
        <v>2.68</v>
      </c>
      <c r="L12" s="5">
        <v>2.81</v>
      </c>
    </row>
    <row r="13" spans="1:12" x14ac:dyDescent="0.2">
      <c r="A13" s="1">
        <v>3.1</v>
      </c>
      <c r="B13" s="2">
        <v>2.2450000000000001</v>
      </c>
      <c r="C13" s="2">
        <v>1.806</v>
      </c>
      <c r="D13" s="2">
        <v>1393.021</v>
      </c>
      <c r="E13" s="1">
        <v>1730.8679999999999</v>
      </c>
      <c r="G13">
        <v>4.7</v>
      </c>
      <c r="H13" s="5">
        <v>1664.48</v>
      </c>
      <c r="I13" s="5">
        <v>14.11</v>
      </c>
      <c r="J13" s="4">
        <v>6.4600000000000003E-21</v>
      </c>
      <c r="K13" s="5">
        <v>2.3199999999999998</v>
      </c>
      <c r="L13" s="5">
        <v>2.59</v>
      </c>
    </row>
    <row r="14" spans="1:12" x14ac:dyDescent="0.2">
      <c r="A14" s="1">
        <v>3.2</v>
      </c>
      <c r="B14" s="2">
        <v>2.2669999999999999</v>
      </c>
      <c r="C14" s="2">
        <v>1.865</v>
      </c>
      <c r="D14" s="2">
        <v>1423.6220000000001</v>
      </c>
      <c r="E14" s="1">
        <v>1730.866</v>
      </c>
      <c r="G14">
        <v>4.9000000000000004</v>
      </c>
      <c r="H14" s="5">
        <v>1671.01</v>
      </c>
      <c r="I14" s="5">
        <v>17.03</v>
      </c>
      <c r="J14" s="4">
        <v>7.5900000000000004E-21</v>
      </c>
      <c r="K14" s="5">
        <v>2.06</v>
      </c>
      <c r="L14" s="5">
        <v>2.3199999999999998</v>
      </c>
    </row>
    <row r="15" spans="1:12" x14ac:dyDescent="0.2">
      <c r="A15" s="1">
        <v>3.3</v>
      </c>
      <c r="B15" s="2">
        <v>2.2919999999999998</v>
      </c>
      <c r="C15" s="2">
        <v>1.923</v>
      </c>
      <c r="D15" s="2">
        <v>1452.279</v>
      </c>
      <c r="E15" s="1">
        <v>1730.854</v>
      </c>
    </row>
    <row r="16" spans="1:12" x14ac:dyDescent="0.2">
      <c r="A16" s="1">
        <v>3.4</v>
      </c>
      <c r="B16" s="2">
        <v>2.319</v>
      </c>
      <c r="C16" s="2">
        <v>1.9810000000000001</v>
      </c>
      <c r="D16" s="2">
        <v>1478.99</v>
      </c>
      <c r="E16" s="1">
        <v>1730.836</v>
      </c>
    </row>
    <row r="17" spans="1:5" x14ac:dyDescent="0.2">
      <c r="A17" s="1">
        <v>3.5</v>
      </c>
      <c r="B17" s="2">
        <v>2.3479999999999999</v>
      </c>
      <c r="C17" s="2">
        <v>2.04</v>
      </c>
      <c r="D17" s="2">
        <v>1503.7619999999999</v>
      </c>
      <c r="E17" s="1">
        <v>1730.8119999999999</v>
      </c>
    </row>
    <row r="18" spans="1:5" x14ac:dyDescent="0.2">
      <c r="A18" s="1">
        <v>3.6</v>
      </c>
      <c r="B18" s="2">
        <v>2.379</v>
      </c>
      <c r="C18" s="2">
        <v>2.0979999999999999</v>
      </c>
      <c r="D18" s="2">
        <v>1526.615</v>
      </c>
      <c r="E18" s="1">
        <v>1730.7860000000001</v>
      </c>
    </row>
    <row r="19" spans="1:5" x14ac:dyDescent="0.2">
      <c r="A19" s="1">
        <v>3.7</v>
      </c>
      <c r="B19" s="2">
        <v>2.411</v>
      </c>
      <c r="C19" s="2">
        <v>2.1560000000000001</v>
      </c>
      <c r="D19" s="2">
        <v>1547.578</v>
      </c>
      <c r="E19" s="1">
        <v>1730.76</v>
      </c>
    </row>
    <row r="20" spans="1:5" x14ac:dyDescent="0.2">
      <c r="A20" s="1">
        <v>3.8</v>
      </c>
      <c r="B20" s="2">
        <v>2.4460000000000002</v>
      </c>
      <c r="C20" s="2">
        <v>2.2149999999999999</v>
      </c>
      <c r="D20" s="2">
        <v>1566.6890000000001</v>
      </c>
      <c r="E20" s="1">
        <v>1730.7339999999999</v>
      </c>
    </row>
    <row r="21" spans="1:5" x14ac:dyDescent="0.2">
      <c r="A21" s="1">
        <v>3.9</v>
      </c>
      <c r="B21" s="2">
        <v>2.4830000000000001</v>
      </c>
      <c r="C21" s="2">
        <v>2.2730000000000001</v>
      </c>
      <c r="D21" s="2">
        <v>1583.992</v>
      </c>
      <c r="E21" s="1">
        <v>1730.712</v>
      </c>
    </row>
    <row r="22" spans="1:5" x14ac:dyDescent="0.2">
      <c r="A22" s="1">
        <v>4</v>
      </c>
      <c r="B22" s="2">
        <v>2.5219999999999998</v>
      </c>
      <c r="C22" s="2">
        <v>2.331</v>
      </c>
      <c r="D22" s="2">
        <v>1599.54</v>
      </c>
      <c r="E22" s="1">
        <v>1730.693</v>
      </c>
    </row>
    <row r="23" spans="1:5" x14ac:dyDescent="0.2">
      <c r="A23" s="1">
        <v>4.0999999999999996</v>
      </c>
      <c r="B23" s="2">
        <v>2.5630000000000002</v>
      </c>
      <c r="C23" s="2">
        <v>2.3889999999999998</v>
      </c>
      <c r="D23" s="2">
        <v>1613.3889999999999</v>
      </c>
      <c r="E23" s="1">
        <v>1730.68</v>
      </c>
    </row>
    <row r="24" spans="1:5" x14ac:dyDescent="0.2">
      <c r="A24" s="1">
        <v>4.2</v>
      </c>
      <c r="B24" s="2">
        <v>2.6059999999999999</v>
      </c>
      <c r="C24" s="2">
        <v>2.448</v>
      </c>
      <c r="D24" s="2">
        <v>1625.6010000000001</v>
      </c>
      <c r="E24" s="1">
        <v>1730.673</v>
      </c>
    </row>
    <row r="25" spans="1:5" x14ac:dyDescent="0.2">
      <c r="A25" s="1">
        <v>4.3</v>
      </c>
      <c r="B25" s="2">
        <v>2.6509999999999998</v>
      </c>
      <c r="C25" s="2">
        <v>2.5059999999999998</v>
      </c>
      <c r="D25" s="2">
        <v>1636.242</v>
      </c>
      <c r="E25" s="1">
        <v>1730.674</v>
      </c>
    </row>
    <row r="26" spans="1:5" x14ac:dyDescent="0.2">
      <c r="A26" s="1">
        <v>4.4000000000000004</v>
      </c>
      <c r="B26" s="2">
        <v>2.6970000000000001</v>
      </c>
      <c r="C26" s="2">
        <v>2.5640000000000001</v>
      </c>
      <c r="D26" s="2">
        <v>1645.38</v>
      </c>
      <c r="E26" s="1">
        <v>1730.683</v>
      </c>
    </row>
    <row r="27" spans="1:5" x14ac:dyDescent="0.2">
      <c r="A27" s="1">
        <v>4.5</v>
      </c>
      <c r="B27" s="2">
        <v>2.746</v>
      </c>
      <c r="C27" s="2">
        <v>2.6230000000000002</v>
      </c>
      <c r="D27" s="2">
        <v>1653.085</v>
      </c>
      <c r="E27" s="1">
        <v>1730.702</v>
      </c>
    </row>
    <row r="28" spans="1:5" x14ac:dyDescent="0.2">
      <c r="A28" s="1">
        <v>4.5999999999999996</v>
      </c>
      <c r="B28" s="2">
        <v>2.7959999999999998</v>
      </c>
      <c r="C28" s="2">
        <v>2.681</v>
      </c>
      <c r="D28" s="2">
        <v>1659.4280000000001</v>
      </c>
      <c r="E28" s="1">
        <v>1730.731</v>
      </c>
    </row>
    <row r="29" spans="1:5" x14ac:dyDescent="0.2">
      <c r="A29" s="1">
        <v>4.7</v>
      </c>
      <c r="B29" s="2">
        <v>2.8479999999999999</v>
      </c>
      <c r="C29" s="2">
        <v>2.7389999999999999</v>
      </c>
      <c r="D29" s="2">
        <v>1664.482</v>
      </c>
      <c r="E29" s="1">
        <v>1730.77</v>
      </c>
    </row>
    <row r="30" spans="1:5" x14ac:dyDescent="0.2">
      <c r="A30" s="1">
        <v>4.8</v>
      </c>
      <c r="B30" s="2">
        <v>2.9020000000000001</v>
      </c>
      <c r="C30" s="2">
        <v>2.7970000000000002</v>
      </c>
      <c r="D30" s="2">
        <v>1668.318</v>
      </c>
      <c r="E30" s="1">
        <v>1730.8209999999999</v>
      </c>
    </row>
    <row r="31" spans="1:5" x14ac:dyDescent="0.2">
      <c r="A31" s="1">
        <v>4.9000000000000004</v>
      </c>
      <c r="B31" s="2">
        <v>2.9580000000000002</v>
      </c>
      <c r="C31" s="2">
        <v>2.855</v>
      </c>
      <c r="D31" s="2">
        <v>1671.008</v>
      </c>
      <c r="E31" s="1">
        <v>1730.884</v>
      </c>
    </row>
    <row r="32" spans="1:5" x14ac:dyDescent="0.2">
      <c r="A32" s="1">
        <v>5</v>
      </c>
      <c r="B32" s="2">
        <v>3.0150000000000001</v>
      </c>
      <c r="C32" s="2">
        <v>2.9140000000000001</v>
      </c>
      <c r="D32" s="2">
        <v>1672.6210000000001</v>
      </c>
      <c r="E32" s="1">
        <v>1730.96</v>
      </c>
    </row>
    <row r="33" spans="1:5" x14ac:dyDescent="0.2">
      <c r="A33" s="1">
        <v>5.0999999999999996</v>
      </c>
      <c r="B33" s="2">
        <v>3.0739999999999998</v>
      </c>
      <c r="C33" s="2">
        <v>2.972</v>
      </c>
      <c r="D33" s="2">
        <v>1673.2270000000001</v>
      </c>
      <c r="E33" s="1">
        <v>1731.049</v>
      </c>
    </row>
    <row r="34" spans="1:5" x14ac:dyDescent="0.2">
      <c r="A34" s="1">
        <v>5.2</v>
      </c>
      <c r="B34" s="2">
        <v>3.1349999999999998</v>
      </c>
      <c r="C34" s="2">
        <v>3.03</v>
      </c>
      <c r="D34" s="2">
        <v>1672.893</v>
      </c>
      <c r="E34" s="1">
        <v>1731.1510000000001</v>
      </c>
    </row>
    <row r="35" spans="1:5" x14ac:dyDescent="0.2">
      <c r="A35" s="1">
        <v>5.3</v>
      </c>
      <c r="B35" s="2">
        <v>3.198</v>
      </c>
      <c r="C35" s="2">
        <v>3.0880000000000001</v>
      </c>
      <c r="D35" s="2">
        <v>1671.684</v>
      </c>
      <c r="E35" s="1">
        <v>1731.268</v>
      </c>
    </row>
    <row r="36" spans="1:5" x14ac:dyDescent="0.2">
      <c r="A36" s="1">
        <v>5.4</v>
      </c>
      <c r="B36" s="2">
        <v>3.262</v>
      </c>
      <c r="C36" s="2">
        <v>3.1459999999999999</v>
      </c>
      <c r="D36" s="2">
        <v>1669.662</v>
      </c>
      <c r="E36" s="1">
        <v>1731.3989999999999</v>
      </c>
    </row>
    <row r="37" spans="1:5" x14ac:dyDescent="0.2">
      <c r="A37" s="1">
        <v>5.5</v>
      </c>
      <c r="B37" s="2">
        <v>3.3279999999999998</v>
      </c>
      <c r="C37" s="2">
        <v>3.2040000000000002</v>
      </c>
      <c r="D37" s="2">
        <v>1666.8889999999999</v>
      </c>
      <c r="E37" s="1">
        <v>1731.5450000000001</v>
      </c>
    </row>
    <row r="38" spans="1:5" x14ac:dyDescent="0.2">
      <c r="A38" s="1">
        <v>5.6</v>
      </c>
      <c r="B38" s="2">
        <v>3.3959999999999999</v>
      </c>
      <c r="C38" s="2">
        <v>3.262</v>
      </c>
      <c r="D38" s="2">
        <v>1663.422</v>
      </c>
      <c r="E38" s="1">
        <v>1731.7059999999999</v>
      </c>
    </row>
    <row r="39" spans="1:5" x14ac:dyDescent="0.2">
      <c r="A39" s="1">
        <v>5.7</v>
      </c>
      <c r="B39" s="2">
        <v>3.4649999999999999</v>
      </c>
      <c r="C39" s="2">
        <v>3.32</v>
      </c>
      <c r="D39" s="2">
        <v>1659.317</v>
      </c>
      <c r="E39" s="1">
        <v>1731.8820000000001</v>
      </c>
    </row>
    <row r="40" spans="1:5" x14ac:dyDescent="0.2">
      <c r="A40" s="1">
        <v>5.8</v>
      </c>
      <c r="B40" s="2">
        <v>3.536</v>
      </c>
      <c r="C40" s="2">
        <v>3.3780000000000001</v>
      </c>
      <c r="D40" s="2">
        <v>1654.626</v>
      </c>
      <c r="E40" s="1">
        <v>1732.0740000000001</v>
      </c>
    </row>
    <row r="41" spans="1:5" x14ac:dyDescent="0.2">
      <c r="A41" s="1">
        <v>5.9</v>
      </c>
      <c r="B41" s="2">
        <v>3.6080000000000001</v>
      </c>
      <c r="C41" s="2">
        <v>3.4350000000000001</v>
      </c>
      <c r="D41" s="2">
        <v>1649.3989999999999</v>
      </c>
      <c r="E41" s="1">
        <v>1732.2829999999999</v>
      </c>
    </row>
    <row r="42" spans="1:5" x14ac:dyDescent="0.2">
      <c r="A42" s="1">
        <v>6</v>
      </c>
      <c r="B42" s="2">
        <v>3.6819999999999999</v>
      </c>
      <c r="C42" s="2">
        <v>3.4929999999999999</v>
      </c>
      <c r="D42" s="2">
        <v>1643.6849999999999</v>
      </c>
      <c r="E42" s="1">
        <v>1732.508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</vt:lpstr>
      <vt:lpstr>ModA_Grism0</vt:lpstr>
      <vt:lpstr>ModA_Grism90</vt:lpstr>
      <vt:lpstr>ModB_Grism0</vt:lpstr>
      <vt:lpstr>ModB_Grism90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Jarron Leisenring</dc:creator>
  <cp:lastModifiedBy>Jarron Leisenring</cp:lastModifiedBy>
  <dcterms:created xsi:type="dcterms:W3CDTF">2017-01-25T18:21:12Z</dcterms:created>
  <dcterms:modified xsi:type="dcterms:W3CDTF">2017-01-27T18:37:33Z</dcterms:modified>
</cp:coreProperties>
</file>