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07"/>
  <workbookPr/>
  <mc:AlternateContent xmlns:mc="http://schemas.openxmlformats.org/markup-compatibility/2006">
    <mc:Choice Requires="x15">
      <x15ac:absPath xmlns:x15ac="http://schemas.microsoft.com/office/spreadsheetml/2010/11/ac" url="https://d.docs.live.net/a74ca54515f8386a/Documentos/1.Maestria/ProyectoGrado/"/>
    </mc:Choice>
  </mc:AlternateContent>
  <xr:revisionPtr revIDLastSave="0" documentId="8_{2B4B73D6-4492-4805-8C7A-B0029AAF1B28}" xr6:coauthVersionLast="47" xr6:coauthVersionMax="47" xr10:uidLastSave="{00000000-0000-0000-0000-000000000000}"/>
  <bookViews>
    <workbookView xWindow="-120" yWindow="-120" windowWidth="20730" windowHeight="11040" firstSheet="1" activeTab="1" xr2:uid="{4DAC2FFB-86CA-439F-857B-706F2A924323}"/>
  </bookViews>
  <sheets>
    <sheet name="audios_seleccionados(aleatorio)" sheetId="1" r:id="rId1"/>
    <sheet name="Sheet1" sheetId="3" r:id="rId2"/>
    <sheet name="Hoja1" sheetId="2" r:id="rId3"/>
  </sheets>
  <definedNames>
    <definedName name="_xlnm._FilterDatabase" localSheetId="0" hidden="1">'audios_seleccionados(aleatorio)'!$A$1:$L$101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2" i="3"/>
  <c r="L3" i="1"/>
  <c r="L5" i="1"/>
  <c r="L6" i="1"/>
  <c r="L10" i="1"/>
  <c r="L12" i="1"/>
  <c r="L14" i="1"/>
  <c r="L15" i="1"/>
  <c r="L19" i="1"/>
  <c r="L20" i="1"/>
  <c r="L22" i="1"/>
  <c r="L25" i="1"/>
  <c r="L27" i="1"/>
  <c r="L29" i="1"/>
  <c r="L30" i="1"/>
  <c r="L45" i="1"/>
  <c r="L49" i="1"/>
  <c r="L59" i="1"/>
  <c r="L64" i="1"/>
  <c r="L66" i="1"/>
  <c r="L68" i="1"/>
  <c r="L72" i="1"/>
  <c r="L73" i="1"/>
  <c r="L76" i="1"/>
  <c r="L78" i="1"/>
  <c r="L79" i="1"/>
  <c r="L80" i="1"/>
  <c r="L81" i="1"/>
  <c r="L84" i="1"/>
  <c r="L86" i="1"/>
  <c r="L88" i="1"/>
  <c r="L89" i="1"/>
  <c r="L90" i="1"/>
  <c r="L91" i="1"/>
  <c r="L93" i="1"/>
  <c r="L94" i="1"/>
  <c r="L97" i="1"/>
  <c r="L98" i="1"/>
  <c r="L99" i="1"/>
  <c r="L100" i="1"/>
  <c r="L2" i="1"/>
  <c r="K4" i="1"/>
  <c r="L4" i="1" s="1"/>
  <c r="K7" i="1"/>
  <c r="L7" i="1" s="1"/>
  <c r="K8" i="1"/>
  <c r="L8" i="1" s="1"/>
  <c r="K9" i="1"/>
  <c r="L9" i="1" s="1"/>
  <c r="K11" i="1"/>
  <c r="L11" i="1" s="1"/>
  <c r="K13" i="1"/>
  <c r="L13" i="1" s="1"/>
  <c r="K16" i="1"/>
  <c r="L16" i="1" s="1"/>
  <c r="K17" i="1"/>
  <c r="L17" i="1" s="1"/>
  <c r="K18" i="1"/>
  <c r="L18" i="1" s="1"/>
  <c r="K21" i="1"/>
  <c r="L21" i="1" s="1"/>
  <c r="K23" i="1"/>
  <c r="L23" i="1" s="1"/>
  <c r="K24" i="1"/>
  <c r="L24" i="1" s="1"/>
  <c r="K26" i="1"/>
  <c r="L26" i="1" s="1"/>
  <c r="K28" i="1"/>
  <c r="L28" i="1" s="1"/>
  <c r="K31" i="1"/>
  <c r="L31" i="1" s="1"/>
  <c r="K32" i="1"/>
  <c r="L32" i="1" s="1"/>
  <c r="K33" i="1"/>
  <c r="L33" i="1" s="1"/>
  <c r="K34" i="1"/>
  <c r="L34" i="1" s="1"/>
  <c r="K35" i="1"/>
  <c r="L35" i="1" s="1"/>
  <c r="K36" i="1"/>
  <c r="L36" i="1" s="1"/>
  <c r="K37" i="1"/>
  <c r="L37" i="1" s="1"/>
  <c r="K38" i="1"/>
  <c r="L38" i="1" s="1"/>
  <c r="K39" i="1"/>
  <c r="L39" i="1" s="1"/>
  <c r="K40" i="1"/>
  <c r="L40" i="1" s="1"/>
  <c r="K41" i="1"/>
  <c r="L41" i="1" s="1"/>
  <c r="K42" i="1"/>
  <c r="L42" i="1" s="1"/>
  <c r="K43" i="1"/>
  <c r="L43" i="1" s="1"/>
  <c r="K44" i="1"/>
  <c r="L44" i="1" s="1"/>
  <c r="K46" i="1"/>
  <c r="L46" i="1" s="1"/>
  <c r="K47" i="1"/>
  <c r="L47" i="1" s="1"/>
  <c r="K48" i="1"/>
  <c r="L48" i="1" s="1"/>
  <c r="K50" i="1"/>
  <c r="L50" i="1" s="1"/>
  <c r="K51" i="1"/>
  <c r="L51" i="1" s="1"/>
  <c r="K52" i="1"/>
  <c r="L52" i="1" s="1"/>
  <c r="K53" i="1"/>
  <c r="L53" i="1" s="1"/>
  <c r="K54" i="1"/>
  <c r="L54" i="1" s="1"/>
  <c r="K55" i="1"/>
  <c r="L55" i="1" s="1"/>
  <c r="K56" i="1"/>
  <c r="L56" i="1" s="1"/>
  <c r="K57" i="1"/>
  <c r="L57" i="1" s="1"/>
  <c r="K58" i="1"/>
  <c r="L58" i="1" s="1"/>
  <c r="K60" i="1"/>
  <c r="L60" i="1" s="1"/>
  <c r="K61" i="1"/>
  <c r="L61" i="1" s="1"/>
  <c r="K62" i="1"/>
  <c r="L62" i="1" s="1"/>
  <c r="K63" i="1"/>
  <c r="L63" i="1" s="1"/>
  <c r="K65" i="1"/>
  <c r="L65" i="1" s="1"/>
  <c r="K67" i="1"/>
  <c r="L67" i="1" s="1"/>
  <c r="K69" i="1"/>
  <c r="L69" i="1" s="1"/>
  <c r="K70" i="1"/>
  <c r="L70" i="1" s="1"/>
  <c r="K71" i="1"/>
  <c r="L71" i="1" s="1"/>
  <c r="K74" i="1"/>
  <c r="L74" i="1" s="1"/>
  <c r="K75" i="1"/>
  <c r="L75" i="1" s="1"/>
  <c r="K77" i="1"/>
  <c r="L77" i="1" s="1"/>
  <c r="K82" i="1"/>
  <c r="L82" i="1" s="1"/>
  <c r="K83" i="1"/>
  <c r="L83" i="1" s="1"/>
  <c r="K85" i="1"/>
  <c r="L85" i="1" s="1"/>
  <c r="K87" i="1"/>
  <c r="L87" i="1" s="1"/>
  <c r="K92" i="1"/>
  <c r="L92" i="1" s="1"/>
  <c r="K95" i="1"/>
  <c r="L95" i="1" s="1"/>
  <c r="K96" i="1"/>
  <c r="L96" i="1" s="1"/>
  <c r="K101" i="1"/>
  <c r="L101" i="1" s="1"/>
  <c r="Q1" i="1" l="1"/>
  <c r="O1" i="1"/>
</calcChain>
</file>

<file path=xl/sharedStrings.xml><?xml version="1.0" encoding="utf-8"?>
<sst xmlns="http://schemas.openxmlformats.org/spreadsheetml/2006/main" count="1459" uniqueCount="435">
  <si>
    <t>Folder</t>
  </si>
  <si>
    <t>FileName</t>
  </si>
  <si>
    <t>Overall_sentiment_AI</t>
  </si>
  <si>
    <t>Notes_AI</t>
  </si>
  <si>
    <t>Análisis_Andrea</t>
  </si>
  <si>
    <t>Razones_Andrea</t>
  </si>
  <si>
    <t>Análisis_Jhon</t>
  </si>
  <si>
    <t>Razones_Jhon</t>
  </si>
  <si>
    <t>Análisis_Daniel</t>
  </si>
  <si>
    <t>Razones_Daniel</t>
  </si>
  <si>
    <t>ANÁLISIS_FINAL_AJD</t>
  </si>
  <si>
    <t>Coincidencia</t>
  </si>
  <si>
    <t>SÍ</t>
  </si>
  <si>
    <t>NO</t>
  </si>
  <si>
    <t>2023-07-08a-2023-08-10a</t>
  </si>
  <si>
    <t>bea64327334044e29f31d46fb3f2e42f_20230810t15_56_utc.txt</t>
  </si>
  <si>
    <t>Neutral</t>
  </si>
  <si>
    <t>La conversación se centra en la verificación del pago y no se discute explícitamente el programa académico. Speaker 1 muestra una actitud cordial pero neutra, enfocándose solamente en confirmar el pago.</t>
  </si>
  <si>
    <t>Positivo</t>
  </si>
  <si>
    <t>Es el estudiante el que llama, adicional pide más información y proporciona información personal.</t>
  </si>
  <si>
    <t xml:space="preserve"> Valida pago</t>
  </si>
  <si>
    <t>62ef1875d43648999789f49be5e0dec0_20230708t16_48_utc.txt</t>
  </si>
  <si>
    <t>Speaker 1 busca resolver problemas administrativos relacionados con el financiamiento y una beca en el proceso de matrícula de enfermería. Mantuvo un tono neutral durante toda la interacción, mostrando la necesidad de información adicional y siguió el protocolo indicado por la universidad.</t>
  </si>
  <si>
    <t>Audio inbound</t>
  </si>
  <si>
    <t xml:space="preserve"> Información</t>
  </si>
  <si>
    <t>2023-04-11a</t>
  </si>
  <si>
    <t>3bc7f3e6dbe0419fa30eacb2504c3a9b_20230411t23_02_utc.txt</t>
  </si>
  <si>
    <t>Speaker 1 muestra interés en el programa de «Derecho Comercial», realizando preguntas sobre descuentos, pero mantiene un tono principalmente neutral, evidenciado en la falta de entusiasmo o compromiso firme.</t>
  </si>
  <si>
    <t>Expresa interés pero sin una intención clara, queda dispuesta a una nueva llamada y a recibir la información por Whatsapp.</t>
  </si>
  <si>
    <t>e4b2251c3af045018230986f0720bd68_20230810t16_05_utc.txt</t>
  </si>
  <si>
    <t>Eleonora muestra un interés genuino en inscribir dos personas en el diplomado, busca aclarar el proceso de registro, y expresa gratitud al final.</t>
  </si>
  <si>
    <t>La persona es quien se comunica, muestra la deicisión clara de inscrpción, solicita más información y pide un correo para enviar los datos de las personas a inscribirse.</t>
  </si>
  <si>
    <t>64ae78283bcc45ba82db806c021a44e7_20230415t14_13_utc.txt</t>
  </si>
  <si>
    <t>Speaker 1 mostró interés potencial en participar en el futuro, pero no hubo emoción destacada en la interacción.</t>
  </si>
  <si>
    <t>Expresa la certeza de querer hacer el próximo diplomado. Usa la expresión "estoy segurísimo"</t>
  </si>
  <si>
    <t xml:space="preserve"> Sin éxito Venta</t>
  </si>
  <si>
    <t>6635398c7d584690bf4154e37beea86f_20230708t14_40_utc.txt</t>
  </si>
  <si>
    <t>Negativo</t>
  </si>
  <si>
    <t>Speaker 1 mostró desinterés en la oferta académica de la universidad, ya que ya había decidido optar por otra opción educativa.</t>
  </si>
  <si>
    <t>Expresa que no va a tomar el programa porque ya tomó una especialización en la PUJ de Bogotá</t>
  </si>
  <si>
    <t>2023-04-29a</t>
  </si>
  <si>
    <t>0164a21edeb54a4894775e8b0b1ae8c3_20230429t13_40_utc.txt</t>
  </si>
  <si>
    <t>Juliana muestra interés en el programa pero su enfoque actual está en finalizar su MBA. Planea considerar la especialización en el futuro.</t>
  </si>
  <si>
    <t>Dice que no tomará el curso este periodo, pero que se contactará para el siguiente</t>
  </si>
  <si>
    <t>c89e81e710cf4a35b513d1af82bc2869_20230708t16_55_utc.txt</t>
  </si>
  <si>
    <t>La llamada no parece estar relacionada con una oferta académica  es una confusión de interlocutor.</t>
  </si>
  <si>
    <t>Número equivocado</t>
  </si>
  <si>
    <t xml:space="preserve"> Problema comunicación</t>
  </si>
  <si>
    <t>6cf2ef1c3dd04ab2a6c3dc6c8bf42313_20230411t15_10_utc.txt</t>
  </si>
  <si>
    <t>Speaker 1 muestra un interés inicial en la información del curso, pero mantiene un tono completamente neutral durante toda la conversación. Solicita la información por correo debido a que está trabajando, indicando la necesidad de evaluar la información en otro momento. No expresa entusiasmo ni descontento.</t>
  </si>
  <si>
    <t>Expresa interés en el programa y solicita más información. También acepta recibir el resto de la información al correo.</t>
  </si>
  <si>
    <t xml:space="preserve"> Ocupado</t>
  </si>
  <si>
    <t>81eecbed9c8e4ccdae851f6f4c555177_20230810t17_22_utc.txt</t>
  </si>
  <si>
    <t>Speaker 1 mostró interés en el diplomado desde el inicio, preguntó por plazos y aceptó continuar con el proceso de inscripción, reflejando un sentimiento positivo a lo largo de la conversación.</t>
  </si>
  <si>
    <t>Exrpesa interés en el programa, solicita más información y proporciona información personal.</t>
  </si>
  <si>
    <t xml:space="preserve"> Generación Recibo</t>
  </si>
  <si>
    <t>2023-04-10a</t>
  </si>
  <si>
    <t>909110ef-29df-4140-bcbf-34068a4facd7_20230410T19_35_UTC.txt</t>
  </si>
  <si>
    <t>La cliente expresó frustración al saber que el curso de PREIFES no está disponible pero mostró cortesía y cierto interés al ser transferida al asesor para obtener más información sobre el 'Javeriana College'. Su actitud general se puede clasificar como neutral, con una ligera inclinación positiva al final.</t>
  </si>
  <si>
    <t>Muestra interés en un programa, cuando se le notifica que no está disponible indaga por otro que sí está disponible y pide transferencia a la otra área</t>
  </si>
  <si>
    <t>355e09f1c2364385acb6ab063e06b92c_20230429t16_00_utc.txt</t>
  </si>
  <si>
    <t>La cliente, Speaker 1, no expresó ni entusiasmo ni desinterés. Solo pidió ser contactada fuera de su horario laboral.</t>
  </si>
  <si>
    <t>Solicita una nueva llamada por estar en horario laboral.</t>
  </si>
  <si>
    <t>2023-05-20a</t>
  </si>
  <si>
    <t>712a3952022244de9bb8d9d3c04fa8b4_20230520t16_34_utc.txt</t>
  </si>
  <si>
    <t>Silvia mostró imposibilidad de continuar con el proceso por razones personales y no mostró interés o entusiasmo adicional hacia el programa académico ofrecido.</t>
  </si>
  <si>
    <t>Dice que no tomará el programa por motivos personales.</t>
  </si>
  <si>
    <t>fcf7599682a54f6f9720ccf731603b62_20230810t14_56_utc.txt</t>
  </si>
  <si>
    <t>Speaker 1 muestra inicialmente un sentimiento negativo porque expresa que ya no va a tomar el curso, pero su actitud es más neutral al proporcionar su razón. Muestra un sentimiento neutral durante el resto de la conversación, sin mostrar emoción positiva ni negativa significativa.</t>
  </si>
  <si>
    <t>Da la negativa para el programa.</t>
  </si>
  <si>
    <t xml:space="preserve"> Desinteres</t>
  </si>
  <si>
    <t>2023-04-22a</t>
  </si>
  <si>
    <t>3af6a602-4a42-4071-b809-da314b31c322_20230422T14_42_UTC.txt</t>
  </si>
  <si>
    <t>Speaker 1 mostró un claro desinterés en la oferta ya que ha comenzado un curso similar en otra universidad que le proporciona beneficios adicionales. Esto condujo a un sentimiento general negativo hacia el programa ofrecido por la Universidad Javeriana Cali.</t>
  </si>
  <si>
    <t>Expresa su negativa para iniciar el curso porque ya inicó otro en la UdeM</t>
  </si>
  <si>
    <t>2023-06-10a</t>
  </si>
  <si>
    <t>f399f79640f94bfebba1323714013e12_20230610t16_49_utc.txt</t>
  </si>
  <si>
    <t>Michael expresa que tiene un inconveniente personal y que el programa no es prioridad en este momento, indicando desinterés hacia continuar el proceso.</t>
  </si>
  <si>
    <t>El usuario manifiesta que no continuará con el proceso por probelmas personales.</t>
  </si>
  <si>
    <t>e0817392-734d-4fa4-a55c-a89311f5ed03_20230422T13_40_UTC.txt</t>
  </si>
  <si>
    <t>The conversation did not progress beyond identity confirmation and ended before discussing any academic programs. No positive or negative sentiment from Speaker 1 was expressed regarding the university's offers.</t>
  </si>
  <si>
    <t>0756e22d1b2145beb5ecf3147f94f135_20230708t16_40_utc.txt</t>
  </si>
  <si>
    <t>Speaker 1 se mostró neutral y orientado a completar los pasos del proceso de matrícula. Interactuó para aclarar dudas pero no mostró entusiasmo o desinterés marcado.</t>
  </si>
  <si>
    <t>Ya está matriculado y sigue con el proceso, acepta indicaciones.</t>
  </si>
  <si>
    <t xml:space="preserve"> Valida Pago</t>
  </si>
  <si>
    <t>4c9c3500961f49d0b7ef1d02df193979_20230429t16_00_utc.txt</t>
  </si>
  <si>
    <t>Speaker 1 expresó curiosidad sobre el formato del curso y pidió más información. Sin embargo, no mostró especial interés ni entusiasmo sobre la oferta académica.</t>
  </si>
  <si>
    <t>Muetsra entusiasmo e interés y solicita más información vía Whatsapp.</t>
  </si>
  <si>
    <t xml:space="preserve"> Interes</t>
  </si>
  <si>
    <t>2023-05-13a</t>
  </si>
  <si>
    <t>77fe61034f894fe0bd09da0b15c42ed5_20230513t13_39_utc.txt</t>
  </si>
  <si>
    <t>El cliente mostró interés en el diplomado ofrecido y también estuvo interesado en la posibilidad de estudiar una maestría virtual en áreas relacionadas con la psicología, mostrando especial interés por la modalidad y costos. Al final, agradeció la información y expresó que consideraría las opciones presentadas.</t>
  </si>
  <si>
    <t>Manifiesta interés en tomar algún programa y solicita más información sobre los posgrados.</t>
  </si>
  <si>
    <t>5dca1c61-c2bd-40c9-9eae-cf6db205d40b_20230422T16_54_UTC.txt</t>
  </si>
  <si>
    <t>La conversación no incluye información sobre la oferta académica o servicios de la universidad  se centra en la verificación de identificación.</t>
  </si>
  <si>
    <t>Proporciona su número de cédula para recibir más información al Whatsapp.</t>
  </si>
  <si>
    <t>56d834c1f2c649e6ae70e29f55c36d69_20230708t13_20_utc.txt</t>
  </si>
  <si>
    <t>José Alejandro está enfocado en resolver el trámite pendiente y no muestra un emotivo interés positivo o negativo hacia la oferta académica en sí. Mantiene un tono neutral durante toda la conversación.</t>
  </si>
  <si>
    <t>Dice estar en procesos con el ICETEX para luego ya hacer los trámites con la PUJ, pero no muestra mucho entusiasmo.</t>
  </si>
  <si>
    <t>ef719c3f-93c5-4a92-bcc2-d78687ed6916_20230422T15_06_UTC.txt</t>
  </si>
  <si>
    <t>Speaker 1 mostró una actitud principalmente neutral a lo largo de toda la conversación, con respuestas cortas y sin mostrar entusiasmo ni desinterés particular.</t>
  </si>
  <si>
    <t>El usuario manifiesta interés pero sin mucho entusiasmo, acepta recibir más información al Whatsapp.</t>
  </si>
  <si>
    <t>2023-04-01a</t>
  </si>
  <si>
    <t>993dc711-9890-4a2c-ba47-09afaa81f7f6_20230401T14_23_UTC.txt</t>
  </si>
  <si>
    <t>Speaker 1 muestra interés en el programa de Ingeniería de Mecánica, pero actualmente no quiere adelantar proceso, prefiriendo esperar los resultados del ICFES. Su actitud general es neutral hacia la oferta adicional de adelantar el proceso académico.</t>
  </si>
  <si>
    <t>El estudiante manifiesta deseos de inscribirse, pero la pospone por motivos de los resulatdos del ICFES, entonces aunque muestre una intención no muestra entusiasmo y rechaza el comienzo del proceso en el momento.</t>
  </si>
  <si>
    <t>d8ca88e2884a4bd4a09ca9a05fe469d4_20230411t16_19_utc.txt</t>
  </si>
  <si>
    <t>Speaker 1 muestra un interés constante y positivo en replicar y participar en un programa académico específico relacionado con la gestión y educación ambiental, demostrando disposición para recibir más información y una cotización.</t>
  </si>
  <si>
    <t>La persona es quien se comunica. Solicita más información, porque tiene la intención clara de inscribir a personas de la compañía, pero no se da una inscripción porque la PUJ no tiene disponible el programa actualmente, aunque podría iniciarse.</t>
  </si>
  <si>
    <t>042458ab16354753a745fa3aa2342932_20230513t14_43_utc.txt</t>
  </si>
  <si>
    <t>El cliente mostró interés específico en la maestría en Ciencia de Datos, aunque fue informativo y preguntó sobre fechas y costos, no mostró emociones fuertes o entusiasmo significativo. La apertura a recibir información y consideración para el esposo indica una actitud neutral con un leve interés.</t>
  </si>
  <si>
    <t>Muestra interés por algunos posgrados, pero no tiene poder de decisión porque no es ella quien lo cursaría, sin embargo, solicita más información al respecto</t>
  </si>
  <si>
    <t>3c1a5ac7-632a-450e-a13d-7acbb6a02587_20230422T16_43_UTC.txt</t>
  </si>
  <si>
    <t>Speaker 1 mostró desinterés en la oferta académica desde el inicio al indicar que ya no está interesado en el programa y rechazó amablemente la llamada.</t>
  </si>
  <si>
    <t>Manifiesta no estar interesado en tomar el programa.</t>
  </si>
  <si>
    <t>a247bd1a122b41fe9a4a20d4fb0bda2a_20230810t15_45_utc.txt</t>
  </si>
  <si>
    <t>La conversación no tiene suficiente información ya que Speaker 1 no responde en este segmento.</t>
  </si>
  <si>
    <t>El usuario no atiende y cuelga la llamada.</t>
  </si>
  <si>
    <t>No hubo contestación por parte del cliente</t>
  </si>
  <si>
    <t>c04c3a0d1f9943b6ba8509771c6b0ea6_20230810t16_01_utc.txt</t>
  </si>
  <si>
    <t>Speaker 1 inicialmente rechazó el curso por motivos económicos pero mostró interés al recibir una alternativa de pago, pidiendo más información sobre el plan de financiación. Esto cambió su sentimiento de negativo a neutral/positivo.</t>
  </si>
  <si>
    <t>El usuario dice que no tomará el programa por cuestiones económicas</t>
  </si>
  <si>
    <t>4648b334-55fd-4029-8a6b-56ae900bc728_20230401T15_01_UTC.txt</t>
  </si>
  <si>
    <t>Speaker 1 mostró un tono cordial y profesional, pero no expresó entusiasmo ni desinterés marcado hacia la oferta educativa. La interacción se mantuvo neutral y formal.</t>
  </si>
  <si>
    <t>No rechaza ni acepta seguir con el proceso de inscripción. Pero acepta recibir la información a Whatsapp</t>
  </si>
  <si>
    <t>2023-06-03a</t>
  </si>
  <si>
    <t>c3b47bdca05543538f200cf8f2a4a65f_20230603t16_10_utc.txt</t>
  </si>
  <si>
    <t>La conversación no involucra oferta académica ni muestra interés por parte de Speaker 1 debido a que fue contactada por error.</t>
  </si>
  <si>
    <t>c019744d4e17460d90278ea172711a0b_20230810t16_06_utc.txt</t>
  </si>
  <si>
    <t>Speaker 1 mostró disposición para seguir el proceso de inscripción y coordinó un contacto futuro, indicando un interés positivo.</t>
  </si>
  <si>
    <t>Muestra el interés de inscribirse y hacer el pago, proporciona y recibe información. Al final solicita un anueva llamada por temas de tiempo.</t>
  </si>
  <si>
    <t>1d3fb2e9-3a05-451e-9eb6-c0d915472694_20230401T14_16_UTC.txt</t>
  </si>
  <si>
    <t>Speaker 1 solicita enviar la información por WhatsApp y muestra un interés limitado en la llamada. La interacción es cordial pero falta entusiasmo o decisión clara sobre el programa.</t>
  </si>
  <si>
    <t>Solicita envío de la información a Whatsapp pero no muestra mucho interés, ni comienza el proceso de inscripción.</t>
  </si>
  <si>
    <t>c1f6bb2519c543fcae4a84ab5027729a_20230415t16_23_utc.txt</t>
  </si>
  <si>
    <t>Speaker 1 muestra desinterés al confirmar que la especialización no se enfoca en su área de interés. Inicialmente muestra apertura a escuchar, pero finaliza la conversación con decepción y rechazo.</t>
  </si>
  <si>
    <t>Aunque la estudiante quiere hacer la especialización no la va a tomar porque no está disponible para su profesión</t>
  </si>
  <si>
    <t xml:space="preserve"> Falta oferta</t>
  </si>
  <si>
    <t>a02d3ac4f86d4db89fe912abf5c4be9f_20230520t14_22_utc.txt</t>
  </si>
  <si>
    <t>El interés de Speaker 1 se refleja a través de múltiples solicitudes de información, incluyendo detalles específicos como costos y opciones de financiación, mostrando así un claro interés en el programa.</t>
  </si>
  <si>
    <t>El usuario muestra interés, solicita más información y pide que le llegue información adicional vía Whatsapp.</t>
  </si>
  <si>
    <t>197676bd2fde4ac89cd54cd79b406d79_20230513t15_08_utc.txt</t>
  </si>
  <si>
    <t>Speaker 1 muestra agradecimiento y acepta la recepción de información, pero inicialmente indica estar ocupada.</t>
  </si>
  <si>
    <t>Recibe la llamada, pero solicita que se le llame en horas de la tarde por tiempo de disponibilidad.</t>
  </si>
  <si>
    <t>Audio interrumpido</t>
  </si>
  <si>
    <t>766af491-c347-4362-be9a-171ed1ba520b_20230401T16_43_UTC.txt</t>
  </si>
  <si>
    <t>Speaker 1 mostró interés inicial en el diplomado, pero su tono y respuestas fueron neutrales, mostrando simplemente una disposición a recibir la información pendiente. No hay indicios de entusiasmo ni desinterés marcado.</t>
  </si>
  <si>
    <t>Muestra interés en inscribirse, pero dice no haber recibido la información del programa. No hay aceptación ni rechazo.</t>
  </si>
  <si>
    <t>9a72fb9a-366e-4065-8c31-b8efc56d0a5a_20230401T16_18_UTC.txt</t>
  </si>
  <si>
    <t>Speaker 1 muestra interés en obtener información sobre el programa pero no expresa un compromiso claro o entusiasmo, manteniéndose en una postura neutral durante toda la conversación.</t>
  </si>
  <si>
    <t>e00886da3b1c4d40aef6acf1c2495cca_20230520t15_47_utc.txt</t>
  </si>
  <si>
    <t>Speaker 1 mostró interés inicial al pedir más información sobre el programa, pero finalmente decidió no seguir con el proceso debido a asuntos financieros y cargas académicas actuales. Agradeció la información al final, pero su decisión final fue negativa hacia la inscripción al programa en este momento.</t>
  </si>
  <si>
    <t>Muestra interés, pero por temas económicos expresa que para este periodo no hará la inscripción al programa.</t>
  </si>
  <si>
    <t xml:space="preserve"> Sin Recursos</t>
  </si>
  <si>
    <t>2dea44d0a836446fadf6677088ca215c_20230411t14_37_utc.txt</t>
  </si>
  <si>
    <t>Speaker 1 muestra interés en el curso, pregunta por detalles como la modalidad, el horario, la inscripción y muestra disposición para esperar más información sobre el próximo corte en julio. A pesar de cierta neutralidad en algunas respuestas, la actitud general es positiva hacia el curso ofrecido.</t>
  </si>
  <si>
    <t>La estudiante manifiesta interés, se expresa con palabras de entusiasmo y pide más información para poder inscribirse cuando sea el tiempo. Adicionalmente, solicita más información.</t>
  </si>
  <si>
    <t>91521c5e99e04963841c2ceb95bafe07_20230810t21_42_utc.txt</t>
  </si>
  <si>
    <t>El cliente (Speaker 1) mostró un sentimiento negativo hacia la oferta académica debido a razones económicas, indicando claramente que no tomará el curso en este momento.</t>
  </si>
  <si>
    <t>Expresa la negativa de tomar el programa por temas económicos.</t>
  </si>
  <si>
    <t>negativo</t>
  </si>
  <si>
    <t>047db9ca-b2af-4229-b2aa-d38f22eb3652_20230401T14_09_UTC.txt</t>
  </si>
  <si>
    <t>La conversación fue principalmente logística y de coordinación con la abuela de Sofia, sin que se haya discutido sobre la oferta académica específica. No hay evidencia suficiente para determinar el interés de la joven Sofía.</t>
  </si>
  <si>
    <t>No contesta el estudiante sino un familiar, pero hay manifestación del traspaso de la información</t>
  </si>
  <si>
    <t>869de8ec801c4347ab6da95f6cfefb69_20230810t16_23_utc.txt</t>
  </si>
  <si>
    <t>Speaker 1 mostró interés positivo hacia el diplomado ofrecido por la Universidad Javeriana de Cali. Preguntó sobre las opciones de financiación y eligió una opción, luego procedió con el proceso de inscripción demostrando interés continuo. La actitud positiva se evidencia en la colaboración y disposición para seguir adelante con los pasos requeridos.</t>
  </si>
  <si>
    <t>La estudiante hace el proceso de inscripción y manifiesta entusiasmo por comenzar.</t>
  </si>
  <si>
    <t>90fbb18ea9a04bf9ab2760969446d826_20230429t14_09_utc.txt</t>
  </si>
  <si>
    <t>Diego Álvarez muestra desinterés a lo largo de la conversación por razones económicas y logísticas, incluso después de aclararse que el programa es virtual. No muestra entusiasmo ni cambio emocional significativo pese a las alternativas presentadas.</t>
  </si>
  <si>
    <t>Expresa su decisión de no tomar el programa por temas económicos.</t>
  </si>
  <si>
    <t>d5d431e4-eb50-4346-9d46-a6403a3fae35_20230410T22_46_UTC.txt</t>
  </si>
  <si>
    <t>Speaker 1 muestra neutralidad en la conversación, acepta lo que se le propone pero sin mostrar entusiasmo ni desinterés. Simplemente aporta la información requerida y acepta esperar para futuras convocatorias.</t>
  </si>
  <si>
    <t>Expresa su interés por el programa, pero no puede continuar porque aún no termina el colegio, por lo que acepta ser contactado cuando lo finalice.</t>
  </si>
  <si>
    <t>6599635fa9ac403b868dd67d044d24e4_20230513t14_15_utc.txt</t>
  </si>
  <si>
    <t>La conversación se ve afectada por una falla técnica en la comunicación. Speaker 1 muestra un rechazo enfático al inicio, sin posibilidad de determinar más contexto debido a problemas técnicos.</t>
  </si>
  <si>
    <t>La llamada no se puede llevar a cabo porque se entrecorta.</t>
  </si>
  <si>
    <t>Audio inaudible por tanto el sentimiento es neutro.</t>
  </si>
  <si>
    <t>dc5113b6f9414dd3b47c18fa3fd4a2b5_20230520t13_43_utc.txt</t>
  </si>
  <si>
    <t>La llamada no proporcionó información suficiente sobre la oferta académica ni el interés de Jessica. La conversación fue breve y se limitó a coordinar una futura llamada.</t>
  </si>
  <si>
    <t>Solicita ser llamada nuevamente en horas de la tarde por temas de disponibilidad.</t>
  </si>
  <si>
    <t>neutral</t>
  </si>
  <si>
    <t>da4c5e2363254cf588851162ec48f440_20230810t13_39_utc.txt</t>
  </si>
  <si>
    <t>La actitud general de Speaker 1 refleja un rechazo a la oferta académica debido a razones presupuestarias. A pesar de aceptar la información adicional sobre posibles becas, no muestra un interés genuino en el programa ofrecido.</t>
  </si>
  <si>
    <t>Desiste de continuar por temas económicos</t>
  </si>
  <si>
    <t>1585f02ac1f84ac3b42ce76dad3acb50_20230520t14_45_utc.txt</t>
  </si>
  <si>
    <t>Speaker 1 se mostró neutral durante toda la conversación, no expresando emociones fuertes o un particular interés o desinterés en el diplomado ofrecido. Prefirió recibir información adicional por WhatsApp para revisarla más tarde, pero no solicitó detalles adicionales durante la llamada.</t>
  </si>
  <si>
    <t>Muestra interés y solicita más información vía Whatsapp, sin embargo, no muestra palabras de entusiasmo.</t>
  </si>
  <si>
    <t>22b2a7bbb0c34938879b5da552e193f1_20230708t14_33_utc.txt</t>
  </si>
  <si>
    <t xml:space="preserve">Speaker 1 mostró un interés sostenido en el curso de preparación para el TOEFL y preguntó activamente sobre los horarios, costos y alternativas, aunque el horario actual no se ajusta a su disponibilidad. También expresó interés futuro en un programa de maestría en salud pública, buscando clarificación sobre los requisitos de certificación en inglés. En general, mostró disposición a ajustar tiempos y recibir más información, indicando un sentimiento positivo general. </t>
  </si>
  <si>
    <t>Tiene la intención de ingresar al programa, pero no da una respuesta positiva porque no le sirven los horarios. Sin embargo, manifiesta querer intentarlo el próximo año</t>
  </si>
  <si>
    <t>2e360e5d8411410caf65ac52f7ebb612_20230520t15_36_utc.txt</t>
  </si>
  <si>
    <t>Speaker 1 espera confirmación de apoyo financiero para el curso por parte de otra universidad. No muestra entusiasmo ni rechazo significativo hacia el programa ofrecido.</t>
  </si>
  <si>
    <t>Muestra interés en el programa, sin embargo, debe validar el financiamiento por parte de la universidad donde labora. Pero acepta recibir información vía Whatsap</t>
  </si>
  <si>
    <t>905f342ba5794efdb4cd6d04cadce2dc_20230520t15_17_utc.txt</t>
  </si>
  <si>
    <t>Speaker 1 muestra interés en obtener más información sobre el programa y está dispuesta a coordinar una llamada de seguimiento para discutir su decisión. Expresa agradecimiento por la ayuda proporcionada.</t>
  </si>
  <si>
    <t>Solicita recibir la información vía Whatsapp, por temas de disponibilidad. Y acepta ser llamada nuevamente en un día diferente.</t>
  </si>
  <si>
    <t>f189e55691f04a0cbca711f6ee0bac4a_20230610t13_18_utc.txt</t>
  </si>
  <si>
    <t>Carolina Barco muestra interés positivo al confirmar su interés en el seminario y al preguntar por su fecha de inicio.</t>
  </si>
  <si>
    <t>c2a3cd89cb164ac9ace2663fa4d97435_20230708t13_52_utc.txt</t>
  </si>
  <si>
    <t>Speaker 1 muestra desinterés debido a haber encontrado otra carrera que le interesa más.</t>
  </si>
  <si>
    <t>Dice ya no estar interesado en el programa, porque ya está inscrito en otro.</t>
  </si>
  <si>
    <t>b29944d5625e410a99c21d7233921ca9_20230810t17_22_utc.txt</t>
  </si>
  <si>
    <t>La actitud de María Camila es profesional y cortés, pero no muestra entusiasmo ni desinterés. Está a la espera de aprobación de presupuesto por parte de su jefe para continuar con el proceso de inscripción.</t>
  </si>
  <si>
    <t>Manifiesta entusiasmo y dice estar esperando respuesta de su jefe. Sin embargo, no confirma</t>
  </si>
  <si>
    <t>18710ae2ed9842aabdb637eae2a858c1_20230610t16_04_utc.txt</t>
  </si>
  <si>
    <t>El interés de Speaker 1 se considera positivo debido a su disposición a resolver el problema de pago, realizar el pago en línea y seguir las instrucciones para completar su inscripción. Aunque el programa académico específico no se menciona, la conversación se centra en completar un proceso de inscripción, lo que indica interés en la oferta educativa. Speaker 1 agradece el soporte brindado, mostrando satisfacción con la atención recibida.</t>
  </si>
  <si>
    <t>El usuario muestra interés y entusiasmo por continuar con el proceso de inscripción; solicita ayuda con el proceso de pago para poder continuar.</t>
  </si>
  <si>
    <t>3ef7463f90e842c1b2a9c7cf69fee567_20230708t15_42_utc.txt</t>
  </si>
  <si>
    <t>La conversación indica que Speaker 1 está neutral en cuanto a la oferta, manteniendo la puerta abierta para recibir información, pero sin mostrar entusiasmo debido a que estaba ocupado en ese momento.</t>
  </si>
  <si>
    <t>Responde con cordialidad, pero solicita llama nuevamente por temas de disponibilidad en el momento</t>
  </si>
  <si>
    <t>9470924f5b984bb7811ea87fc55bdcc0_20230520t15_45_utc.txt</t>
  </si>
  <si>
    <t>Speaker 1 muestra interés activo al preguntar por la fecha de inscripción y aceptar continuar con el proceso, indica un sentimiento positivo general hacia la oferta.</t>
  </si>
  <si>
    <t>Manifiesta interés en el programa y solicita más información, pero no muestra entusiasmo.</t>
  </si>
  <si>
    <t>bc70753cfc0145c797ccd0eb680b0a09_20230411t14_43_utc.txt</t>
  </si>
  <si>
    <t>Camilo mostró un claro interés por el curso, solicitando detalles y mostrando disposición para inscribirse en una fecha futura. Su actitud fue positiva, considerando el interés y las preguntas hechas. Expresó varios agradecimientos a lo largo de la conversación.</t>
  </si>
  <si>
    <t>El usuario muestra interés y entusiasmo por el programa. Solicita que se le envíe información a Whatsapp para cuando se decida a hacer el pago.</t>
  </si>
  <si>
    <t>2bf1748f6df24d4494ad8a137f33ed77_20230610t15_22_utc.txt</t>
  </si>
  <si>
    <t>La llamada no alcanzó a discutir sobre la oferta académica. Speaker 1 fue cortés pero pidió llamar más tarde, sin mostrar interés o desinterés explícito.</t>
  </si>
  <si>
    <t>a2cea9b8aaf640ed9cad2c5f94027331_20230810t14_46_utc.txt</t>
  </si>
  <si>
    <t>A pesar de tener información sobre la maestría, Speaker 1 decide no aplicar a esta, aunque expresa interés en mantenerse informado sobre otros temas, mostrando un sentimiento generalmente neutral sin interés específico en el programa ofrecido.</t>
  </si>
  <si>
    <t>Manifiesta que ya no tiene interés en ese programa específico, aunque sí tiene interés en otro.</t>
  </si>
  <si>
    <t>d32cce30da684fa093e8b2f9bf5b7ca8_20230415t15_49_utc.txt</t>
  </si>
  <si>
    <t>La cliente, Paola, se muestra indecisa acerca de su participación en el programa y no expresa ni interés ni desinterés evidente durante la conversación.</t>
  </si>
  <si>
    <t>No expresa emoción, pero no rechaza</t>
  </si>
  <si>
    <t>d9553adbba9c45bead6e1a2bded61ad8_20230610t16_33_utc.txt</t>
  </si>
  <si>
    <t>Speaker 1 muestra una actitud neutral a lo largo de la conversación, sin indicar interés o desinterés claro por la oferta académica.</t>
  </si>
  <si>
    <t>Expresa su intención de no continuar con el proceso para este periodo.</t>
  </si>
  <si>
    <t>ecdee29777ac444c84b2a95afeda5e47_20230415t14_41_utc.txt</t>
  </si>
  <si>
    <t>Speaker 1 muestra interés positivo al confirmar su participación en el seminario y mencionar que ya ha enviado la orden de compra. La actitud fue positiva hacia la inscripción e implementación del proceso requerido.</t>
  </si>
  <si>
    <t>Dice que sí se puede contar con su participación y que está pendiente del proceso de pago</t>
  </si>
  <si>
    <t>788eeae018b940c397cbb42b95b4475e_20230411t19_05_utc.txt</t>
  </si>
  <si>
    <t>La actitud de Speaker 1 a lo largo de toda la conversación fue cordial pero sin entusiasmo ni emociones fuertes, manteniéndose neutral.</t>
  </si>
  <si>
    <t>No puede atender la llamada por sus ocupaciones, pero acepta recibir información vía Whatsapp.</t>
  </si>
  <si>
    <t>031d90bd2c04438a96aa41ae06c154ad_20230603t14_18_utc.txt</t>
  </si>
  <si>
    <t>La respuesta de Speaker 1 fue breve y no mostró claras señales de entusiasmo o rechazo hacia el diplomado. No hay suficiente información para determinar un sentimiento positivo o negativo.</t>
  </si>
  <si>
    <t>Acepta recibir más información vía Whatsapp, pero no muestra mucho interés.</t>
  </si>
  <si>
    <t>51793dc571d04cce8cff6a0b4a6048a9_20230810t18_09_utc.txt</t>
  </si>
  <si>
    <t>Andrés Felipe mostró una actitud neutra durante toda la conversación. Mostró interés moderado al preguntar por los costos, pero mantuvo una postura profesional y sin emociones fuertes. La conversación fue mayormente cordial y sin señales de entusiasmo o desinterés marcados.</t>
  </si>
  <si>
    <t>Solicita una nueva llamada por estar en horario laboral. Y acepta recibir información también vía whatsapp</t>
  </si>
  <si>
    <t>3e0945e755e543018eee771ad03022b3_20230708t16_31_utc.txt</t>
  </si>
  <si>
    <t>Speaker 1 mostró desinterés específico en el programa debido a compromisos personales y otros propósitos, lo que lleva a un sentimiento general negativo.</t>
  </si>
  <si>
    <t>Manifiesta su decisión de no hacer la inscripción por motivos de viaje.</t>
  </si>
  <si>
    <t>a8a8e3bc-c5e6-4920-8145-fa5d8671d7ed_20230422T14_36_UTC.txt</t>
  </si>
  <si>
    <t>Juan Esteban muestra un interés neutral en el programa de medicina de la universidad, indicando que ya tiene cierta información y está a la espera de los resultados de una prueba. No muestra entusiasmo ni descontento, y acepta un seguimiento más adelante para dar más información sobre su decisión.</t>
  </si>
  <si>
    <t>Muestra interés en el programa, incluso dice tener una visita programada. Sin embargo, no continúa con el proceso de inscripción porque prefiere terminar el colegio primero.</t>
  </si>
  <si>
    <t>e9305be13c9e4cb3a90fcd10d9d7b0ff_20230708t14_12_utc.txt</t>
  </si>
  <si>
    <t>Speaker 1 expresó desinterés actual por razones financieras, pero mostró una actitud abierta a reconsiderar en el futuro. Su respuesta fue cortés pero no participativa o entusiasta.</t>
  </si>
  <si>
    <t>Manifiesta que no seguirá con el proceso para este periodo, pero que tal vez continuará para el próximo.</t>
  </si>
  <si>
    <t>939ad70f482e4a44a5ad041d4a08cf9d_20230520t13_41_utc.txt</t>
  </si>
  <si>
    <t>La conversación refleja una actitud neutral por parte de Speaker 1. Aunque no pueden participar actualmente en el programa debido a compromisos previos, muestran interés en saber sobre futuras convocatorias, lo cual mantiene una posición abierta pero no necesariamente entusiasta hacia el programa ofrecido.</t>
  </si>
  <si>
    <t>Expresa que no tomará el programa.</t>
  </si>
  <si>
    <t>bdc1679b294f4d60844c566fef78c4c8_20230610t16_16_utc.txt</t>
  </si>
  <si>
    <t>Speaker 1 no muestra interés negativo ni entusiasmo pleno. Se encuentra en una situación que le impide continuar por razones logísticas, pero no descarta el interés en el futuro por etiqueta o cortesía. Generalmente mantiene un tono neutral a lo largo de la conversación.</t>
  </si>
  <si>
    <t>9eda7f11-0ff3-4ae4-a961-c25b10d45f69_20230410T23_26_UTC.txt</t>
  </si>
  <si>
    <t>Speaker 1 mostró interés en las carreras de Derecho y Ciencias Políticas, pero está en proceso de considerar opciones y no mostró un sesgo claro hacia la universidad en particular. La actitud de Speaker 1 fue neutral a lo largo de la conversación.</t>
  </si>
  <si>
    <t>Expresa interés por un programa, pero presenta indecisión, no tiene clara la opción por la que se irá. Acepta ser contactado nuevamente.</t>
  </si>
  <si>
    <t>9a0e078aa4ae44ab8bfd8d7ff2af562a_20230415t13_53_utc.txt</t>
  </si>
  <si>
    <t>Speaker 1 mostró interés genuino y entusiasmo por el programa ofrecido. Preguntó activamente sobre el proceso de becas y costos, confirmó su interés para el periodo específico del programa, y agradeció la información proporcionada, lo que indica una actitud positiva. El académico programa de interés es la Especialización en gestión tributaria.</t>
  </si>
  <si>
    <t>Muestra interés, y adicional solicita más información. También dice en qué período iniciaría.</t>
  </si>
  <si>
    <t>3e9fa1a1a9b5440bbf34ba111196096f_20230411t22_12_utc.txt</t>
  </si>
  <si>
    <t>Speaker 1 se muestra interesado en recibir información escrita pero no muestra entusiasmo ni inclinación especial hacia el programa. No hay muestras de emoción positiva o negativa significativa en sus respuestas.</t>
  </si>
  <si>
    <t>No manifiesta entusiasmo por la información, pero tiene disposición y solicita mayor información vía Whatsapp.</t>
  </si>
  <si>
    <t>b60cc994-4773-4907-8422-53935fb1858b_20230422T14_30_UTC.txt</t>
  </si>
  <si>
    <t>Speaker 1 muestra cortesía y apertura a revisar la información, pero no expresa un interés inmediato o entusiasmo sobre el diplomado, manteniendo la interacción neutral. Prefiere gestionar el siguiente contacto por su propia iniciativa.</t>
  </si>
  <si>
    <t>Manifiesta interés, pero no muestra disposición para atender la llamada. Dice que se contactará si se decide.</t>
  </si>
  <si>
    <t>1d5de6a41d82466593d6e193d04448c4_20230429t14_43_utc.txt</t>
  </si>
  <si>
    <t>Speaker 1 mostró un tono neutral a lo largo de la conversación, sin expresar emociones positivas o negativas significativas respecto al programa académico. Prefiere esperar el examen ICFES antes de proceder con el ingreso.</t>
  </si>
  <si>
    <t>Dice no querer continuar con el proceso de inscripción porque aún no termina el bachillerato y debe esperar resultados del ICFES.</t>
  </si>
  <si>
    <t>8096aa48196f4231aabd00fd9f1459e0_20230603t14_31_utc.txt</t>
  </si>
  <si>
    <t>Speaker 1 mostró un interés moderado pero sin expresar un alto nivel de entusiasmo. Está interesada en un periodo diferente tras completar su año escolar. La respuesta general fue cordial y receptiva, pero claramente neutral.</t>
  </si>
  <si>
    <t>Aunque muestra interés,para este periodo no hará las inscripciones por temas de los resultados del ICFES.</t>
  </si>
  <si>
    <t>0f9f909b-b478-4bd1-ae7a-8656ebc39e50_20230401T14_08_UTC.txt</t>
  </si>
  <si>
    <t>Aunque Claudia expresó algunas preocupaciones sobre la incertidumbre en el inicio del curso, se mostró dispuesta a tomar acciones y coordinarse para el pago en caso de que el curso se confirme. Su disposición de seguir adelante y el cierre cordial sugieren un sentimiento general positivo hacia el curso.</t>
  </si>
  <si>
    <t>El estudiante quiere iniciar el curso, no lo ha hecho porque la universidad no ha confirmado si sí lo dictará por temas de mínimas personas inscritas</t>
  </si>
  <si>
    <t>40b6d5723c0f40cf91e3812ad4c150fe_20230520t15_21_utc.txt</t>
  </si>
  <si>
    <t>Speaker 1 mostró interés previo pero no puede inscribirse por razones económicas. La actitud fue cortes y neutra a lo largo de la conversación.</t>
  </si>
  <si>
    <t>No tomará el curso por temas económicos</t>
  </si>
  <si>
    <t>d15a221c5dce4a34ac2d8bda6ed71ebd_20230610t13_57_utc.txt</t>
  </si>
  <si>
    <t>Speaker 1 muestra desinterés en participar en el evento académico, rechazando la oferta y no mostrando interés en discutir motivos adicionales.</t>
  </si>
  <si>
    <t>5053088d277040c7a20747e095522b5d_20230810t20_11_utc.txt</t>
  </si>
  <si>
    <t>Speaker 1 mostró cortesía y solicitud de información, pero no demostró demasiada emoción ni entusiasmo más allá de un agradecimiento formal. Por tanto, su actitud se clasifica como neutral.</t>
  </si>
  <si>
    <t>Solicita la información por Whatsapp o correo, pero no muestra interés específico.</t>
  </si>
  <si>
    <t>a2637ff40c43496ab428f656f7ff4ea5_20230810t20_02_utc.txt</t>
  </si>
  <si>
    <t>La actitud de Speaker 1 es neutral durante toda la conversación. Muestra interés en el programa para el futuro, pero no puede inscribirse en el presente debido a compromisos laborales. No demuestra entusiasmo, pero tampoco desinterés.</t>
  </si>
  <si>
    <t>e038320178fa4d93bb2806019e66c2aa_20230603t15_53_utc.txt</t>
  </si>
  <si>
    <t>Speaker 1 muestra desinterés explícito en el programa académico al indicar que está buscando un trabajo y no está interesado en el mismo.</t>
  </si>
  <si>
    <t>Expresa la negativa de tomar el programa porque se encuentra en búsqueda de trabajo.</t>
  </si>
  <si>
    <t>7724a495b32b42afaaf73127a3c9adf8_20230603t16_34_utc.txt</t>
  </si>
  <si>
    <t>El interés en el seminario es positivo ya que el cliente ya está inscrito y pagado. Todavía no ha decidido sobre la especialización pero muestra voluntad de estar informado sobre los detalles.</t>
  </si>
  <si>
    <t>Muetsra interés por el programa pero no tiene seguridad de iniciarlo.</t>
  </si>
  <si>
    <t xml:space="preserve"> Validacion Pago</t>
  </si>
  <si>
    <t>680147b000494098854c4344f4b0dc17_20230411t15_02_utc.txt</t>
  </si>
  <si>
    <t>Speaker 1 mostró interés general en recibir información sobre el curso. Sin embargo, debido a ocupaciones actuales, prefirió recibir la información por WhatsApp para revisarla en otro momento. Su actitud fue neutral a lo largo de la conversación.</t>
  </si>
  <si>
    <t>Manfiesta interés, pero no muestra seguridad. Solicita una nueva llamada para cuando tenga más tiempo y acepta también recibir información al Whatsapp.</t>
  </si>
  <si>
    <t>a26436b8f0a74e4ba5f65172a38895c2_20230708t14_22_utc.txt</t>
  </si>
  <si>
    <t>Speaker 1 muestra interés inicial por la modalidad virtual, pero al no estar disponible, su actitud se mantiene neutral sin mostrar entusiasmo o desinterés adicional.</t>
  </si>
  <si>
    <t>Expresa una negativa a continuar con el proceso porque no le interesa el programa presencial, sino virtual y la PUJ no lo dicta en esta modalidad.</t>
  </si>
  <si>
    <t>6442e97bcee24c49878685fea0ee0472_20230810t15_53_utc.txt</t>
  </si>
  <si>
    <t>La conversación es principalmente profesional y neutral  Speaker 1 hace preguntas para confirmar la identidad y ofrecer la información solicitada sin mostrar emociones fuertes. Speaker 0 está ocupado, lo que limita la interacción.</t>
  </si>
  <si>
    <t>No atiende la llamada con disposición porque dice estar ocupado. No responde lo que se le pregunta</t>
  </si>
  <si>
    <t>a00bf8d949f8495d8e80608610ab3fa6_20230708t15_07_utc.txt</t>
  </si>
  <si>
    <t>Speaker 1 expresó interés inicial en el programa y preguntó por otras opciones, sin embargo, mostró limitaciones al no poder estudiar presencialmente, lo que influyó en el sentimiento general. No mostró entusiasmo fuerte, ni emociones negativas marcadas, resultando en un sentimiento neutral general.</t>
  </si>
  <si>
    <t xml:space="preserve"> Falta Oferta</t>
  </si>
  <si>
    <t>8b1e2596-a7e2-47e2-acca-554449d9a65a_20230422T15_19_UTC.txt</t>
  </si>
  <si>
    <t>El cliente está interesado en el seminario pero sólo si se ofrece en Bogotá, debido a la modalidad presencial del programa.</t>
  </si>
  <si>
    <t>Tiene interés en el programa, pero es presencial y está en Bogotá, por lo que expresa la decisión de que no lo tomará.</t>
  </si>
  <si>
    <t>8d44f7e1c49b457bba12a1a9e21ed13e_20230520t13_45_utc.txt</t>
  </si>
  <si>
    <t>La llamada fue interrumpida por un asunto personal del cliente, no hubo tiempo suficiente para determinar interés en la oferta académica.</t>
  </si>
  <si>
    <t>c4ec209d72c14b56bdc2b98ba3ef11d2_20230708t16_54_utc.txt</t>
  </si>
  <si>
    <t>La conversación se centró en un proceso relacionado a una beca para el programa de Enfermería y no hubo manifestaciones emocionadas o de descontento por parte de Speaker 1.</t>
  </si>
  <si>
    <t>La estudiante es quien se comunica y solicita más información para hacer todo el proceso completo.</t>
  </si>
  <si>
    <t>ff061fcedc8b4efba1075b6c796e110f_20230603t15_54_utc.txt</t>
  </si>
  <si>
    <t>Diana Perdomo muestra frustración al intentar obtener información precisa sobre la inscripción de su hermano y parece insatisfecha con las respuestas obtenidas, generando un sentimiento negativo overall.</t>
  </si>
  <si>
    <t>El usuario ya está inscrito en el programa, pero las dudas que tiene son más referentes al proceso de inicio que se da directamente con la facultad</t>
  </si>
  <si>
    <t>a283ece90f984ff08f4079f6d2545107_20230810t15_57_utc.txt</t>
  </si>
  <si>
    <t>Speaker 1 mostró interés en el curso, al pedir más información y solicitar una segunda llamada para discutir detalles con su esposa, lo cual indica una actitud positiva respecto al programa.</t>
  </si>
  <si>
    <t>El usuario manifiesta su interés y dice que el programa es muy importante, no da una respuesta positiva, pero pide ser contactado más tarde para estar disponible para recibir bien la información.</t>
  </si>
  <si>
    <t>5abdaff5c2f340f9af07154ba66eecb1_20230429t15_07_utc.txt</t>
  </si>
  <si>
    <t>La actitud de Speaker 1 fue principalmente neutral. Valentina no manifestó entusiasmo ni desinterés, simplemente aceptó la alternativa propuesta para recibir la información en un mejor momento. No expresó opiniones sobre el contenido del diplomado ni planteó preguntas adicionales, probablemente debido a que estaba manejando.</t>
  </si>
  <si>
    <t>Manifiesta no poder atender la llamada en el momento pero acepta ser contactada nuevamente y recibir información adicional por Whatsapp.</t>
  </si>
  <si>
    <t>ba01a7bce9204b64ba53e644fba51327_20230708t15_59_utc.txt</t>
  </si>
  <si>
    <t>Speaker 1 mostró indecisión pero no desinterés, manteniendo un tono generalmente neutral.</t>
  </si>
  <si>
    <t>Solicita que se le haga la llamada nuevamente en horas de la tarde.</t>
  </si>
  <si>
    <t>b22bfe99a51b4f3b81ca5b3f71552483_20230520t16_01_utc.txt</t>
  </si>
  <si>
    <t>Speaker 1 mostró interés inicial al suponer que el programa era gratuito, pero cambió su interés cuando descubrió que no lo era. La actitud general fue de investigación sin compromiso, mostrando una actitud neutral hacia la oferta al no expresar entusiasmo ni desinterés manifiesto.</t>
  </si>
  <si>
    <t>El usuario expresa que no tomará el programa. Solo le interesa la maestría si es gratis, pero la maestría tiene un costo.</t>
  </si>
  <si>
    <t>b222d475701a43c9b2829fbd354eae6c_20230810t19_03_utc.txt</t>
  </si>
  <si>
    <t>El cliente muestra interés condicionado al tema económico y la disponibilidad futura. Expresa preocupaciones financieras actuales y posibles soluciones consultando con terceros, lo que refleja una postura neutral y cautelosa más que un interés positivo inmediato.</t>
  </si>
  <si>
    <t>Expresa su intención de inscribirse, pero no confirma por temas monetarios. Sin embargo muestra disposición para recibir más información sobre los planes de financiación.</t>
  </si>
  <si>
    <t>e2b52690f4544076ab12fa60d178d6a5_20230429t13_35_utc.txt</t>
  </si>
  <si>
    <t>Speaker 1 no mostró interés explícito en la maestría debido a que se centró en indicar una falta de comprensión. No se expresaron sentimientos claros de interés o desinterés en esta interacción.</t>
  </si>
  <si>
    <t>Contesta la llamada, pero no la atiende y cuelga sin dar razón.</t>
  </si>
  <si>
    <t>0a79fec047de48dba1f7d96d1e43bfd3_20230411t20_29_utc.txt</t>
  </si>
  <si>
    <t>Speaker 1 mostró interés en todo momento, hizo preguntas detalladas y manifestó disposición para seguir recibiendo información y participar del proceso en el futuro. La clasificación global es 'Positivo'.</t>
  </si>
  <si>
    <t>El usuario manifiesta interés en conocer la información, expresa su interés en comenzar el programa, sin embargo, no comienza el proceso por temas de tiempo, por lo que solicita ser contactada cuando se pueda empezar el proceso para el próximo periodo.</t>
  </si>
  <si>
    <t>('bea64327334044e29f31d46fb3f2e42f_20230810t15_56_utc.txt','Neutral','Positivo'),</t>
  </si>
  <si>
    <t>('62ef1875d43648999789f49be5e0dec0_20230708t16_48_utc.txt','Neutral','Neutral'),</t>
  </si>
  <si>
    <t>('3bc7f3e6dbe0419fa30eacb2504c3a9b_20230411t23_02_utc.txt','Neutral','Neutral'),</t>
  </si>
  <si>
    <t>('e4b2251c3af045018230986f0720bd68_20230810t16_05_utc.txt','Positivo','Neutral'),</t>
  </si>
  <si>
    <t>('64ae78283bcc45ba82db806c021a44e7_20230415t14_13_utc.txt','Neutral','Neutral'),</t>
  </si>
  <si>
    <t>('6635398c7d584690bf4154e37beea86f_20230708t14_40_utc.txt','Negativo','Negativo'),</t>
  </si>
  <si>
    <t>('0164a21edeb54a4894775e8b0b1ae8c3_20230429t13_40_utc.txt','Neutral','Neutral'),</t>
  </si>
  <si>
    <t>('c89e81e710cf4a35b513d1af82bc2869_20230708t16_55_utc.txt','Neutral','Neutral'),</t>
  </si>
  <si>
    <t>('6cf2ef1c3dd04ab2a6c3dc6c8bf42313_20230411t15_10_utc.txt','Neutral','Neutral'),</t>
  </si>
  <si>
    <t>('81eecbed9c8e4ccdae851f6f4c555177_20230810t17_22_utc.txt','Positivo','Positivo'),</t>
  </si>
  <si>
    <t>('909110ef-29df-4140-bcbf-34068a4facd7_20230410T19_35_UTC.txt','Neutral','Positivo'),</t>
  </si>
  <si>
    <t>('355e09f1c2364385acb6ab063e06b92c_20230429t16_00_utc.txt','Neutral','Neutral'),</t>
  </si>
  <si>
    <t>('712a3952022244de9bb8d9d3c04fa8b4_20230520t16_34_utc.txt','Neutral','Negativo'),</t>
  </si>
  <si>
    <t>('fcf7599682a54f6f9720ccf731603b62_20230810t14_56_utc.txt','Neutral','Negativo'),</t>
  </si>
  <si>
    <t>('3af6a602-4a42-4071-b809-da314b31c322_20230422T14_42_UTC.txt','Negativo','Negativo'),</t>
  </si>
  <si>
    <t>('f399f79640f94bfebba1323714013e12_20230610t16_49_utc.txt','Negativo','Negativo'),</t>
  </si>
  <si>
    <t>('e0817392-734d-4fa4-a55c-a89311f5ed03_20230422T13_40_UTC.txt','Neutral','Neutral'),</t>
  </si>
  <si>
    <t>('0756e22d1b2145beb5ecf3147f94f135_20230708t16_40_utc.txt','Neutral','Positivo'),</t>
  </si>
  <si>
    <t>('4c9c3500961f49d0b7ef1d02df193979_20230429t16_00_utc.txt','Neutral','Positivo'),</t>
  </si>
  <si>
    <t>('77fe61034f894fe0bd09da0b15c42ed5_20230513t13_39_utc.txt','Positivo','Positivo'),</t>
  </si>
  <si>
    <t>('5dca1c61-c2bd-40c9-9eae-cf6db205d40b_20230422T16_54_UTC.txt','Neutral','Neutral'),</t>
  </si>
  <si>
    <t>('56d834c1f2c649e6ae70e29f55c36d69_20230708t13_20_utc.txt','Neutral','Neutral'),</t>
  </si>
  <si>
    <t>('ef719c3f-93c5-4a92-bcc2-d78687ed6916_20230422T15_06_UTC.txt','Neutral','Neutral'),</t>
  </si>
  <si>
    <t>('993dc711-9890-4a2c-ba47-09afaa81f7f6_20230401T14_23_UTC.txt','Neutral','Neutral'),</t>
  </si>
  <si>
    <t>('d8ca88e2884a4bd4a09ca9a05fe469d4_20230411t16_19_utc.txt','Positivo','Positivo'),</t>
  </si>
  <si>
    <t>('042458ab16354753a745fa3aa2342932_20230513t14_43_utc.txt','Neutral','Neutral'),</t>
  </si>
  <si>
    <t>('3c1a5ac7-632a-450e-a13d-7acbb6a02587_20230422T16_43_UTC.txt','Negativo','Negativo'),</t>
  </si>
  <si>
    <t>('a247bd1a122b41fe9a4a20d4fb0bda2a_20230810t15_45_utc.txt','Neutral','Neutral'),</t>
  </si>
  <si>
    <t>('c04c3a0d1f9943b6ba8509771c6b0ea6_20230810t16_01_utc.txt','Neutral','Negativo'),</t>
  </si>
  <si>
    <t>('4648b334-55fd-4029-8a6b-56ae900bc728_20230401T15_01_UTC.txt','Neutral','Neutral'),</t>
  </si>
  <si>
    <t>('c3b47bdca05543538f200cf8f2a4a65f_20230603t16_10_utc.txt','Neutral','Neutral'),</t>
  </si>
  <si>
    <t>('c019744d4e17460d90278ea172711a0b_20230810t16_06_utc.txt','Positivo','Positivo'),</t>
  </si>
  <si>
    <t>('1d3fb2e9-3a05-451e-9eb6-c0d915472694_20230401T14_16_UTC.txt','Neutral','Neutral'),</t>
  </si>
  <si>
    <t>('c1f6bb2519c543fcae4a84ab5027729a_20230415t16_23_utc.txt','Negativo','Negativo'),</t>
  </si>
  <si>
    <t>('a02d3ac4f86d4db89fe912abf5c4be9f_20230520t14_22_utc.txt','Positivo','Positivo'),</t>
  </si>
  <si>
    <t>('197676bd2fde4ac89cd54cd79b406d79_20230513t15_08_utc.txt','Neutral','Neutral'),</t>
  </si>
  <si>
    <t>('766af491-c347-4362-be9a-171ed1ba520b_20230401T16_43_UTC.txt','Neutral','Neutral'),</t>
  </si>
  <si>
    <t>('9a72fb9a-366e-4065-8c31-b8efc56d0a5a_20230401T16_18_UTC.txt','Neutral','Neutral'),</t>
  </si>
  <si>
    <t>('e00886da3b1c4d40aef6acf1c2495cca_20230520t15_47_utc.txt','Negativo','Negativo'),</t>
  </si>
  <si>
    <t>('2dea44d0a836446fadf6677088ca215c_20230411t14_37_utc.txt','Positivo','Positivo'),</t>
  </si>
  <si>
    <t>('91521c5e99e04963841c2ceb95bafe07_20230810t21_42_utc.txt','Negativo','Negativo'),</t>
  </si>
  <si>
    <t>('047db9ca-b2af-4229-b2aa-d38f22eb3652_20230401T14_09_UTC.txt','Neutral','Neutral'),</t>
  </si>
  <si>
    <t>('869de8ec801c4347ab6da95f6cfefb69_20230810t16_23_utc.txt','Positivo','Positivo'),</t>
  </si>
  <si>
    <t>('90fbb18ea9a04bf9ab2760969446d826_20230429t14_09_utc.txt','Negativo','Negativo'),</t>
  </si>
  <si>
    <t>('d5d431e4-eb50-4346-9d46-a6403a3fae35_20230410T22_46_UTC.txt','Neutral','Neutral'),</t>
  </si>
  <si>
    <t>('6599635fa9ac403b868dd67d044d24e4_20230513t14_15_utc.txt','Negativo','Neutral'),</t>
  </si>
  <si>
    <t>('dc5113b6f9414dd3b47c18fa3fd4a2b5_20230520t13_43_utc.txt','Neutral','Neutral'),</t>
  </si>
  <si>
    <t>('da4c5e2363254cf588851162ec48f440_20230810t13_39_utc.txt','Negativo','Negativo'),</t>
  </si>
  <si>
    <t>('1585f02ac1f84ac3b42ce76dad3acb50_20230520t14_45_utc.txt','Neutral','Neutral'),</t>
  </si>
  <si>
    <t>('22b2a7bbb0c34938879b5da552e193f1_20230708t14_33_utc.txt','Positivo','Positivo'),</t>
  </si>
  <si>
    <t>('2e360e5d8411410caf65ac52f7ebb612_20230520t15_36_utc.txt','Neutral','Neutral'),</t>
  </si>
  <si>
    <t>('905f342ba5794efdb4cd6d04cadce2dc_20230520t15_17_utc.txt','Positivo','Neutral'),</t>
  </si>
  <si>
    <t>('f189e55691f04a0cbca711f6ee0bac4a_20230610t13_18_utc.txt','Positivo','Neutral'),</t>
  </si>
  <si>
    <t>('c2a3cd89cb164ac9ace2663fa4d97435_20230708t13_52_utc.txt','Negativo','Negativo'),</t>
  </si>
  <si>
    <t>('b29944d5625e410a99c21d7233921ca9_20230810t17_22_utc.txt','Neutral','Neutral'),</t>
  </si>
  <si>
    <t>('18710ae2ed9842aabdb637eae2a858c1_20230610t16_04_utc.txt','Positivo','Positivo'),</t>
  </si>
  <si>
    <t>('3ef7463f90e842c1b2a9c7cf69fee567_20230708t15_42_utc.txt','Neutral','Neutral'),</t>
  </si>
  <si>
    <t>('9470924f5b984bb7811ea87fc55bdcc0_20230520t15_45_utc.txt','Positivo','Positivo'),</t>
  </si>
  <si>
    <t>('bc70753cfc0145c797ccd0eb680b0a09_20230411t14_43_utc.txt','Positivo','Positivo'),</t>
  </si>
  <si>
    <t>('2bf1748f6df24d4494ad8a137f33ed77_20230610t15_22_utc.txt','Neutral','Neutral'),</t>
  </si>
  <si>
    <t>('a2cea9b8aaf640ed9cad2c5f94027331_20230810t14_46_utc.txt','Neutral','Negativo'),</t>
  </si>
  <si>
    <t>('d32cce30da684fa093e8b2f9bf5b7ca8_20230415t15_49_utc.txt','Neutral','Neutral'),</t>
  </si>
  <si>
    <t>('d9553adbba9c45bead6e1a2bded61ad8_20230610t16_33_utc.txt','Neutral','Negativo'),</t>
  </si>
  <si>
    <t>('ecdee29777ac444c84b2a95afeda5e47_20230415t14_41_utc.txt','Positivo','Positivo'),</t>
  </si>
  <si>
    <t>('788eeae018b940c397cbb42b95b4475e_20230411t19_05_utc.txt','Neutral','Positivo'),</t>
  </si>
  <si>
    <t>('031d90bd2c04438a96aa41ae06c154ad_20230603t14_18_utc.txt','Neutral','Neutral'),</t>
  </si>
  <si>
    <t>('51793dc571d04cce8cff6a0b4a6048a9_20230810t18_09_utc.txt','Neutral','Neutral'),</t>
  </si>
  <si>
    <t>('3e0945e755e543018eee771ad03022b3_20230708t16_31_utc.txt','Negativo','Negativo'),</t>
  </si>
  <si>
    <t>('a8a8e3bc-c5e6-4920-8145-fa5d8671d7ed_20230422T14_36_UTC.txt','Neutral','Neutral'),</t>
  </si>
  <si>
    <t>('e9305be13c9e4cb3a90fcd10d9d7b0ff_20230708t14_12_utc.txt','Neutral','Negativo'),</t>
  </si>
  <si>
    <t>('939ad70f482e4a44a5ad041d4a08cf9d_20230520t13_41_utc.txt','Neutral','Neutral'),</t>
  </si>
  <si>
    <t>('bdc1679b294f4d60844c566fef78c4c8_20230610t16_16_utc.txt','Neutral','Negativo'),</t>
  </si>
  <si>
    <t>('9eda7f11-0ff3-4ae4-a961-c25b10d45f69_20230410T23_26_UTC.txt','Neutral','Neutral'),</t>
  </si>
  <si>
    <t>('9a0e078aa4ae44ab8bfd8d7ff2af562a_20230415t13_53_utc.txt','Positivo','Positivo'),</t>
  </si>
  <si>
    <t>('3e9fa1a1a9b5440bbf34ba111196096f_20230411t22_12_utc.txt','Neutral','Neutral'),</t>
  </si>
  <si>
    <t>('b60cc994-4773-4907-8422-53935fb1858b_20230422T14_30_UTC.txt','Neutral','Neutral'),</t>
  </si>
  <si>
    <t>('1d5de6a41d82466593d6e193d04448c4_20230429t14_43_utc.txt','Neutral','Negativo'),</t>
  </si>
  <si>
    <t>('8096aa48196f4231aabd00fd9f1459e0_20230603t14_31_utc.txt','Neutral','Neutral'),</t>
  </si>
  <si>
    <t>('0f9f909b-b478-4bd1-ae7a-8656ebc39e50_20230401T14_08_UTC.txt','Positivo','Positivo'),</t>
  </si>
  <si>
    <t>('40b6d5723c0f40cf91e3812ad4c150fe_20230520t15_21_utc.txt','Neutral','Negativo'),</t>
  </si>
  <si>
    <t>('d15a221c5dce4a34ac2d8bda6ed71ebd_20230610t13_57_utc.txt','Negativo','Negativo'),</t>
  </si>
  <si>
    <t>('5053088d277040c7a20747e095522b5d_20230810t20_11_utc.txt','Neutral','Neutral'),</t>
  </si>
  <si>
    <t>('a2637ff40c43496ab428f656f7ff4ea5_20230810t20_02_utc.txt','Neutral','Neutral'),</t>
  </si>
  <si>
    <t>('e038320178fa4d93bb2806019e66c2aa_20230603t15_53_utc.txt','Negativo','Negativo'),</t>
  </si>
  <si>
    <t>('7724a495b32b42afaaf73127a3c9adf8_20230603t16_34_utc.txt','Neutral','Neutral'),</t>
  </si>
  <si>
    <t>('680147b000494098854c4344f4b0dc17_20230411t15_02_utc.txt','Neutral','Neutral'),</t>
  </si>
  <si>
    <t>('a26436b8f0a74e4ba5f65172a38895c2_20230708t14_22_utc.txt','Neutral','Negativo'),</t>
  </si>
  <si>
    <t>('6442e97bcee24c49878685fea0ee0472_20230810t15_53_utc.txt','Neutral','Neutral'),</t>
  </si>
  <si>
    <t>('a00bf8d949f8495d8e80608610ab3fa6_20230708t15_07_utc.txt','Neutral','Negativo'),</t>
  </si>
  <si>
    <t>('8b1e2596-a7e2-47e2-acca-554449d9a65a_20230422T15_19_UTC.txt','Neutral','Negativo'),</t>
  </si>
  <si>
    <t>('8d44f7e1c49b457bba12a1a9e21ed13e_20230520t13_45_utc.txt','Neutral','Neutral'),</t>
  </si>
  <si>
    <t>('c4ec209d72c14b56bdc2b98ba3ef11d2_20230708t16_54_utc.txt','Neutral','Neutral'),</t>
  </si>
  <si>
    <t>('ff061fcedc8b4efba1075b6c796e110f_20230603t15_54_utc.txt','Negativo','Neutral'),</t>
  </si>
  <si>
    <t>('a283ece90f984ff08f4079f6d2545107_20230810t15_57_utc.txt','Positivo','Positivo'),</t>
  </si>
  <si>
    <t>('5abdaff5c2f340f9af07154ba66eecb1_20230429t15_07_utc.txt','Neutral','Neutral'),</t>
  </si>
  <si>
    <t>('ba01a7bce9204b64ba53e644fba51327_20230708t15_59_utc.txt','Neutral','Neutral'),</t>
  </si>
  <si>
    <t>('b22bfe99a51b4f3b81ca5b3f71552483_20230520t16_01_utc.txt','Neutral','Negativo'),</t>
  </si>
  <si>
    <t>('b222d475701a43c9b2829fbd354eae6c_20230810t19_03_utc.txt','Neutral','Neutral'),</t>
  </si>
  <si>
    <t>('e2b52690f4544076ab12fa60d178d6a5_20230429t13_35_utc.txt','Neutral','Neutral'),</t>
  </si>
  <si>
    <t>('0a79fec047de48dba1f7d96d1e43bfd3_20230411t20_29_utc.txt','Positivo','Positivo'),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</si>
</sst>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vertical="center"/>
    </xf>
    <xf numFmtId="0" fontId="0" fillId="0" borderId="10" xfId="0" applyBorder="1" applyAlignment="1">
      <alignment vertical="center" wrapText="1"/>
    </xf>
    <xf numFmtId="0" fontId="0" fillId="0" borderId="10" xfId="0" applyBorder="1" applyAlignment="1">
      <alignment vertical="center"/>
    </xf>
    <xf numFmtId="0" fontId="0" fillId="0" borderId="0" xfId="0" applyAlignment="1">
      <alignment vertical="center" wrapText="1"/>
    </xf>
    <xf numFmtId="14" fontId="0" fillId="0" borderId="10" xfId="0" applyNumberFormat="1" applyBorder="1" applyAlignment="1">
      <alignment vertical="center"/>
    </xf>
    <xf numFmtId="11" fontId="0" fillId="0" borderId="10" xfId="0" applyNumberFormat="1" applyBorder="1" applyAlignment="1">
      <alignment vertical="center"/>
    </xf>
    <xf numFmtId="0" fontId="0" fillId="0" borderId="10" xfId="0" applyBorder="1" applyAlignment="1">
      <alignment horizontal="center" vertical="center" wrapText="1"/>
    </xf>
    <xf numFmtId="0" fontId="0" fillId="0" borderId="0" xfId="0" applyAlignment="1">
      <alignment horizontal="center" vertical="center" wrapText="1"/>
    </xf>
    <xf numFmtId="0" fontId="0" fillId="0" borderId="10" xfId="0" applyBorder="1" applyAlignment="1">
      <alignment horizontal="center" vertical="center"/>
    </xf>
    <xf numFmtId="0" fontId="16" fillId="33" borderId="10" xfId="0" applyFont="1" applyFill="1" applyBorder="1" applyAlignment="1">
      <alignment vertical="center"/>
    </xf>
    <xf numFmtId="0" fontId="16" fillId="33" borderId="10" xfId="0" applyFont="1" applyFill="1" applyBorder="1" applyAlignment="1">
      <alignment horizontal="center" vertical="center" wrapText="1"/>
    </xf>
    <xf numFmtId="0" fontId="16" fillId="33" borderId="1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34A1E-29AF-4DFB-8614-01D60B931B2C}">
  <sheetPr filterMode="1"/>
  <dimension ref="A1:Q101"/>
  <sheetViews>
    <sheetView workbookViewId="0">
      <selection activeCell="B1" sqref="B1:K101"/>
    </sheetView>
  </sheetViews>
  <sheetFormatPr defaultColWidth="11.42578125" defaultRowHeight="15"/>
  <cols>
    <col min="1" max="3" width="11.42578125" style="1" customWidth="1"/>
    <col min="4" max="4" width="27.28515625" style="4" customWidth="1"/>
    <col min="5" max="5" width="16.7109375" style="1" customWidth="1"/>
    <col min="6" max="6" width="73" style="4" hidden="1" customWidth="1"/>
    <col min="7" max="7" width="16.7109375" style="1" customWidth="1"/>
    <col min="8" max="8" width="73" style="4" hidden="1" customWidth="1"/>
    <col min="9" max="9" width="16.7109375" style="1" customWidth="1"/>
    <col min="10" max="10" width="73" style="4" hidden="1" customWidth="1"/>
    <col min="11" max="11" width="24" style="4" bestFit="1" customWidth="1"/>
    <col min="12" max="12" width="17.42578125" style="8" bestFit="1" customWidth="1"/>
    <col min="13" max="16384" width="11.42578125" style="1"/>
  </cols>
  <sheetData>
    <row r="1" spans="1:17">
      <c r="A1" s="10" t="s">
        <v>0</v>
      </c>
      <c r="B1" s="10" t="s">
        <v>1</v>
      </c>
      <c r="C1" s="10" t="s">
        <v>2</v>
      </c>
      <c r="D1" s="11" t="s">
        <v>3</v>
      </c>
      <c r="E1" s="12" t="s">
        <v>4</v>
      </c>
      <c r="F1" s="11" t="s">
        <v>5</v>
      </c>
      <c r="G1" s="12" t="s">
        <v>6</v>
      </c>
      <c r="H1" s="11" t="s">
        <v>7</v>
      </c>
      <c r="I1" s="12" t="s">
        <v>8</v>
      </c>
      <c r="J1" s="11" t="s">
        <v>9</v>
      </c>
      <c r="K1" s="11" t="s">
        <v>10</v>
      </c>
      <c r="L1" s="11" t="s">
        <v>11</v>
      </c>
      <c r="N1" s="12" t="s">
        <v>12</v>
      </c>
      <c r="O1" s="9">
        <f>+COUNTIF(L2:L101,N1)</f>
        <v>77</v>
      </c>
      <c r="P1" s="12" t="s">
        <v>13</v>
      </c>
      <c r="Q1" s="9">
        <f>+COUNTIF(L2:L101,P1)</f>
        <v>23</v>
      </c>
    </row>
    <row r="2" spans="1:17" ht="120">
      <c r="A2" s="3" t="s">
        <v>14</v>
      </c>
      <c r="B2" s="3" t="s">
        <v>15</v>
      </c>
      <c r="C2" s="3" t="s">
        <v>16</v>
      </c>
      <c r="D2" s="2" t="s">
        <v>17</v>
      </c>
      <c r="E2" s="3" t="s">
        <v>18</v>
      </c>
      <c r="F2" s="2" t="s">
        <v>19</v>
      </c>
      <c r="G2" s="3" t="s">
        <v>16</v>
      </c>
      <c r="H2" s="3"/>
      <c r="I2" s="3" t="s">
        <v>18</v>
      </c>
      <c r="J2" s="3" t="s">
        <v>20</v>
      </c>
      <c r="K2" s="2" t="s">
        <v>18</v>
      </c>
      <c r="L2" s="7" t="str">
        <f>+IF(K2=C2,"SÍ","NO")</f>
        <v>NO</v>
      </c>
    </row>
    <row r="3" spans="1:17" ht="180">
      <c r="A3" s="3" t="s">
        <v>14</v>
      </c>
      <c r="B3" s="3" t="s">
        <v>21</v>
      </c>
      <c r="C3" s="3" t="s">
        <v>16</v>
      </c>
      <c r="D3" s="2" t="s">
        <v>22</v>
      </c>
      <c r="E3" s="3" t="s">
        <v>18</v>
      </c>
      <c r="F3" s="2" t="s">
        <v>19</v>
      </c>
      <c r="G3" s="3" t="s">
        <v>16</v>
      </c>
      <c r="H3" s="3" t="s">
        <v>23</v>
      </c>
      <c r="I3" s="3" t="s">
        <v>16</v>
      </c>
      <c r="J3" s="3" t="s">
        <v>24</v>
      </c>
      <c r="K3" s="2" t="s">
        <v>16</v>
      </c>
      <c r="L3" s="7" t="str">
        <f>+IF(K3=C3,"SÍ","NO")</f>
        <v>SÍ</v>
      </c>
    </row>
    <row r="4" spans="1:17" ht="135">
      <c r="A4" s="3" t="s">
        <v>25</v>
      </c>
      <c r="B4" s="3" t="s">
        <v>26</v>
      </c>
      <c r="C4" s="3" t="s">
        <v>16</v>
      </c>
      <c r="D4" s="2" t="s">
        <v>27</v>
      </c>
      <c r="E4" s="3" t="s">
        <v>16</v>
      </c>
      <c r="F4" s="2" t="s">
        <v>28</v>
      </c>
      <c r="G4" s="3" t="s">
        <v>16</v>
      </c>
      <c r="H4" s="3"/>
      <c r="I4" s="3" t="s">
        <v>16</v>
      </c>
      <c r="J4" s="3" t="s">
        <v>24</v>
      </c>
      <c r="K4" s="2" t="str">
        <f t="shared" ref="K3:K66" si="0">+IF(IF(E4=G4,IF(G4=I4,3,2),IF(E4=I4,IF(G4=I4,3,2),IF(G4=I4,2,1)))=3,I4,"")</f>
        <v>Neutral</v>
      </c>
      <c r="L4" s="7" t="str">
        <f t="shared" ref="L3:L66" si="1">+IF(K4=C4,"SÍ","NO")</f>
        <v>SÍ</v>
      </c>
    </row>
    <row r="5" spans="1:17" ht="90">
      <c r="A5" s="3" t="s">
        <v>14</v>
      </c>
      <c r="B5" s="3" t="s">
        <v>29</v>
      </c>
      <c r="C5" s="3" t="s">
        <v>18</v>
      </c>
      <c r="D5" s="2" t="s">
        <v>30</v>
      </c>
      <c r="E5" s="3" t="s">
        <v>18</v>
      </c>
      <c r="F5" s="2" t="s">
        <v>31</v>
      </c>
      <c r="G5" s="3" t="s">
        <v>16</v>
      </c>
      <c r="H5" s="3"/>
      <c r="I5" s="3" t="s">
        <v>16</v>
      </c>
      <c r="J5" s="3" t="s">
        <v>24</v>
      </c>
      <c r="K5" s="2" t="s">
        <v>16</v>
      </c>
      <c r="L5" s="7" t="str">
        <f t="shared" si="1"/>
        <v>NO</v>
      </c>
    </row>
    <row r="6" spans="1:17" ht="75">
      <c r="A6" s="5">
        <v>45031</v>
      </c>
      <c r="B6" s="3" t="s">
        <v>32</v>
      </c>
      <c r="C6" s="3" t="s">
        <v>16</v>
      </c>
      <c r="D6" s="2" t="s">
        <v>33</v>
      </c>
      <c r="E6" s="3" t="s">
        <v>18</v>
      </c>
      <c r="F6" s="2" t="s">
        <v>34</v>
      </c>
      <c r="G6" s="3" t="s">
        <v>16</v>
      </c>
      <c r="H6" s="3"/>
      <c r="I6" s="3" t="s">
        <v>16</v>
      </c>
      <c r="J6" s="3" t="s">
        <v>35</v>
      </c>
      <c r="K6" s="2" t="s">
        <v>16</v>
      </c>
      <c r="L6" s="7" t="str">
        <f t="shared" si="1"/>
        <v>SÍ</v>
      </c>
    </row>
    <row r="7" spans="1:17" ht="75">
      <c r="A7" s="3" t="s">
        <v>14</v>
      </c>
      <c r="B7" s="3" t="s">
        <v>36</v>
      </c>
      <c r="C7" s="3" t="s">
        <v>37</v>
      </c>
      <c r="D7" s="2" t="s">
        <v>38</v>
      </c>
      <c r="E7" s="3" t="s">
        <v>37</v>
      </c>
      <c r="F7" s="2" t="s">
        <v>39</v>
      </c>
      <c r="G7" s="3" t="s">
        <v>37</v>
      </c>
      <c r="H7" s="3"/>
      <c r="I7" s="3" t="s">
        <v>37</v>
      </c>
      <c r="J7" s="3" t="s">
        <v>35</v>
      </c>
      <c r="K7" s="2" t="str">
        <f t="shared" si="0"/>
        <v>Negativo</v>
      </c>
      <c r="L7" s="7" t="str">
        <f t="shared" si="1"/>
        <v>SÍ</v>
      </c>
    </row>
    <row r="8" spans="1:17" ht="75">
      <c r="A8" s="3" t="s">
        <v>40</v>
      </c>
      <c r="B8" s="3" t="s">
        <v>41</v>
      </c>
      <c r="C8" s="3" t="s">
        <v>16</v>
      </c>
      <c r="D8" s="2" t="s">
        <v>42</v>
      </c>
      <c r="E8" s="3" t="s">
        <v>16</v>
      </c>
      <c r="F8" s="2" t="s">
        <v>43</v>
      </c>
      <c r="G8" s="3" t="s">
        <v>16</v>
      </c>
      <c r="H8" s="3"/>
      <c r="I8" s="3" t="s">
        <v>16</v>
      </c>
      <c r="J8" s="3" t="s">
        <v>24</v>
      </c>
      <c r="K8" s="2" t="str">
        <f t="shared" si="0"/>
        <v>Neutral</v>
      </c>
      <c r="L8" s="7" t="str">
        <f t="shared" si="1"/>
        <v>SÍ</v>
      </c>
    </row>
    <row r="9" spans="1:17" ht="60">
      <c r="A9" s="3" t="s">
        <v>14</v>
      </c>
      <c r="B9" s="3" t="s">
        <v>44</v>
      </c>
      <c r="C9" s="3" t="s">
        <v>16</v>
      </c>
      <c r="D9" s="2" t="s">
        <v>45</v>
      </c>
      <c r="E9" s="3" t="s">
        <v>16</v>
      </c>
      <c r="F9" s="2" t="s">
        <v>46</v>
      </c>
      <c r="G9" s="3" t="s">
        <v>16</v>
      </c>
      <c r="H9" s="3"/>
      <c r="I9" s="3" t="s">
        <v>16</v>
      </c>
      <c r="J9" s="3" t="s">
        <v>47</v>
      </c>
      <c r="K9" s="2" t="str">
        <f t="shared" si="0"/>
        <v>Neutral</v>
      </c>
      <c r="L9" s="7" t="str">
        <f t="shared" si="1"/>
        <v>SÍ</v>
      </c>
    </row>
    <row r="10" spans="1:17" ht="195">
      <c r="A10" s="3" t="s">
        <v>25</v>
      </c>
      <c r="B10" s="3" t="s">
        <v>48</v>
      </c>
      <c r="C10" s="3" t="s">
        <v>16</v>
      </c>
      <c r="D10" s="2" t="s">
        <v>49</v>
      </c>
      <c r="E10" s="3" t="s">
        <v>18</v>
      </c>
      <c r="F10" s="2" t="s">
        <v>50</v>
      </c>
      <c r="G10" s="3" t="s">
        <v>16</v>
      </c>
      <c r="H10" s="3"/>
      <c r="I10" s="3" t="s">
        <v>16</v>
      </c>
      <c r="J10" s="3" t="s">
        <v>51</v>
      </c>
      <c r="K10" s="2" t="s">
        <v>16</v>
      </c>
      <c r="L10" s="7" t="str">
        <f t="shared" si="1"/>
        <v>SÍ</v>
      </c>
    </row>
    <row r="11" spans="1:17" ht="105">
      <c r="A11" s="3" t="s">
        <v>14</v>
      </c>
      <c r="B11" s="3" t="s">
        <v>52</v>
      </c>
      <c r="C11" s="3" t="s">
        <v>18</v>
      </c>
      <c r="D11" s="2" t="s">
        <v>53</v>
      </c>
      <c r="E11" s="3" t="s">
        <v>18</v>
      </c>
      <c r="F11" s="2" t="s">
        <v>54</v>
      </c>
      <c r="G11" s="3" t="s">
        <v>18</v>
      </c>
      <c r="H11" s="3"/>
      <c r="I11" s="3" t="s">
        <v>18</v>
      </c>
      <c r="J11" s="3" t="s">
        <v>55</v>
      </c>
      <c r="K11" s="2" t="str">
        <f t="shared" si="0"/>
        <v>Positivo</v>
      </c>
      <c r="L11" s="7" t="str">
        <f t="shared" si="1"/>
        <v>SÍ</v>
      </c>
    </row>
    <row r="12" spans="1:17" ht="165">
      <c r="A12" s="3" t="s">
        <v>56</v>
      </c>
      <c r="B12" s="3" t="s">
        <v>57</v>
      </c>
      <c r="C12" s="3" t="s">
        <v>16</v>
      </c>
      <c r="D12" s="2" t="s">
        <v>58</v>
      </c>
      <c r="E12" s="3" t="s">
        <v>18</v>
      </c>
      <c r="F12" s="2" t="s">
        <v>59</v>
      </c>
      <c r="G12" s="3" t="s">
        <v>18</v>
      </c>
      <c r="H12" s="3" t="s">
        <v>23</v>
      </c>
      <c r="I12" s="3" t="s">
        <v>16</v>
      </c>
      <c r="J12" s="3" t="s">
        <v>24</v>
      </c>
      <c r="K12" s="2" t="s">
        <v>18</v>
      </c>
      <c r="L12" s="7" t="str">
        <f t="shared" si="1"/>
        <v>NO</v>
      </c>
    </row>
    <row r="13" spans="1:17" ht="75">
      <c r="A13" s="3" t="s">
        <v>40</v>
      </c>
      <c r="B13" s="3" t="s">
        <v>60</v>
      </c>
      <c r="C13" s="3" t="s">
        <v>16</v>
      </c>
      <c r="D13" s="2" t="s">
        <v>61</v>
      </c>
      <c r="E13" s="3" t="s">
        <v>16</v>
      </c>
      <c r="F13" s="2" t="s">
        <v>62</v>
      </c>
      <c r="G13" s="3" t="s">
        <v>16</v>
      </c>
      <c r="H13" s="3"/>
      <c r="I13" s="3" t="s">
        <v>16</v>
      </c>
      <c r="J13" s="3" t="s">
        <v>51</v>
      </c>
      <c r="K13" s="2" t="str">
        <f t="shared" si="0"/>
        <v>Neutral</v>
      </c>
      <c r="L13" s="7" t="str">
        <f t="shared" si="1"/>
        <v>SÍ</v>
      </c>
    </row>
    <row r="14" spans="1:17" ht="90">
      <c r="A14" s="3" t="s">
        <v>63</v>
      </c>
      <c r="B14" s="3" t="s">
        <v>64</v>
      </c>
      <c r="C14" s="3" t="s">
        <v>16</v>
      </c>
      <c r="D14" s="2" t="s">
        <v>65</v>
      </c>
      <c r="E14" s="3" t="s">
        <v>37</v>
      </c>
      <c r="F14" s="2" t="s">
        <v>66</v>
      </c>
      <c r="G14" s="3" t="s">
        <v>16</v>
      </c>
      <c r="H14" s="3"/>
      <c r="I14" s="3" t="s">
        <v>37</v>
      </c>
      <c r="J14" s="3" t="s">
        <v>35</v>
      </c>
      <c r="K14" s="2" t="s">
        <v>37</v>
      </c>
      <c r="L14" s="7" t="str">
        <f t="shared" si="1"/>
        <v>NO</v>
      </c>
    </row>
    <row r="15" spans="1:17" ht="165">
      <c r="A15" s="3" t="s">
        <v>14</v>
      </c>
      <c r="B15" s="3" t="s">
        <v>67</v>
      </c>
      <c r="C15" s="3" t="s">
        <v>16</v>
      </c>
      <c r="D15" s="2" t="s">
        <v>68</v>
      </c>
      <c r="E15" s="3" t="s">
        <v>37</v>
      </c>
      <c r="F15" s="2" t="s">
        <v>69</v>
      </c>
      <c r="G15" s="3" t="s">
        <v>16</v>
      </c>
      <c r="H15" s="3"/>
      <c r="I15" s="3" t="s">
        <v>37</v>
      </c>
      <c r="J15" s="3" t="s">
        <v>70</v>
      </c>
      <c r="K15" s="2" t="s">
        <v>37</v>
      </c>
      <c r="L15" s="7" t="str">
        <f t="shared" si="1"/>
        <v>NO</v>
      </c>
    </row>
    <row r="16" spans="1:17" ht="150">
      <c r="A16" s="3" t="s">
        <v>71</v>
      </c>
      <c r="B16" s="3" t="s">
        <v>72</v>
      </c>
      <c r="C16" s="3" t="s">
        <v>37</v>
      </c>
      <c r="D16" s="2" t="s">
        <v>73</v>
      </c>
      <c r="E16" s="3" t="s">
        <v>37</v>
      </c>
      <c r="F16" s="2" t="s">
        <v>74</v>
      </c>
      <c r="G16" s="3" t="s">
        <v>37</v>
      </c>
      <c r="H16" s="3"/>
      <c r="I16" s="3" t="s">
        <v>37</v>
      </c>
      <c r="J16" s="3" t="s">
        <v>35</v>
      </c>
      <c r="K16" s="2" t="str">
        <f t="shared" si="0"/>
        <v>Negativo</v>
      </c>
      <c r="L16" s="7" t="str">
        <f t="shared" si="1"/>
        <v>SÍ</v>
      </c>
    </row>
    <row r="17" spans="1:12" ht="90">
      <c r="A17" s="3" t="s">
        <v>75</v>
      </c>
      <c r="B17" s="3" t="s">
        <v>76</v>
      </c>
      <c r="C17" s="3" t="s">
        <v>37</v>
      </c>
      <c r="D17" s="2" t="s">
        <v>77</v>
      </c>
      <c r="E17" s="3" t="s">
        <v>37</v>
      </c>
      <c r="F17" s="2" t="s">
        <v>78</v>
      </c>
      <c r="G17" s="3" t="s">
        <v>37</v>
      </c>
      <c r="H17" s="3"/>
      <c r="I17" s="3" t="s">
        <v>37</v>
      </c>
      <c r="J17" s="3" t="s">
        <v>70</v>
      </c>
      <c r="K17" s="2" t="str">
        <f t="shared" si="0"/>
        <v>Negativo</v>
      </c>
      <c r="L17" s="7" t="str">
        <f t="shared" si="1"/>
        <v>SÍ</v>
      </c>
    </row>
    <row r="18" spans="1:12" ht="135">
      <c r="A18" s="3" t="s">
        <v>71</v>
      </c>
      <c r="B18" s="3" t="s">
        <v>79</v>
      </c>
      <c r="C18" s="3" t="s">
        <v>16</v>
      </c>
      <c r="D18" s="2" t="s">
        <v>80</v>
      </c>
      <c r="E18" s="3" t="s">
        <v>16</v>
      </c>
      <c r="F18" s="2" t="s">
        <v>46</v>
      </c>
      <c r="G18" s="3" t="s">
        <v>16</v>
      </c>
      <c r="H18" s="3"/>
      <c r="I18" s="3" t="s">
        <v>16</v>
      </c>
      <c r="J18" s="3" t="s">
        <v>47</v>
      </c>
      <c r="K18" s="2" t="str">
        <f t="shared" si="0"/>
        <v>Neutral</v>
      </c>
      <c r="L18" s="7" t="str">
        <f t="shared" si="1"/>
        <v>SÍ</v>
      </c>
    </row>
    <row r="19" spans="1:12" ht="105">
      <c r="A19" s="3" t="s">
        <v>14</v>
      </c>
      <c r="B19" s="3" t="s">
        <v>81</v>
      </c>
      <c r="C19" s="3" t="s">
        <v>16</v>
      </c>
      <c r="D19" s="2" t="s">
        <v>82</v>
      </c>
      <c r="E19" s="3" t="s">
        <v>18</v>
      </c>
      <c r="F19" s="2" t="s">
        <v>83</v>
      </c>
      <c r="G19" s="3" t="s">
        <v>16</v>
      </c>
      <c r="H19" s="3"/>
      <c r="I19" s="3" t="s">
        <v>18</v>
      </c>
      <c r="J19" s="3" t="s">
        <v>84</v>
      </c>
      <c r="K19" s="2" t="s">
        <v>18</v>
      </c>
      <c r="L19" s="7" t="str">
        <f t="shared" si="1"/>
        <v>NO</v>
      </c>
    </row>
    <row r="20" spans="1:12" ht="90">
      <c r="A20" s="3" t="s">
        <v>40</v>
      </c>
      <c r="B20" s="3" t="s">
        <v>85</v>
      </c>
      <c r="C20" s="3" t="s">
        <v>16</v>
      </c>
      <c r="D20" s="2" t="s">
        <v>86</v>
      </c>
      <c r="E20" s="3" t="s">
        <v>18</v>
      </c>
      <c r="F20" s="2" t="s">
        <v>87</v>
      </c>
      <c r="G20" s="3" t="s">
        <v>16</v>
      </c>
      <c r="H20" s="3"/>
      <c r="I20" s="3" t="s">
        <v>18</v>
      </c>
      <c r="J20" s="3" t="s">
        <v>88</v>
      </c>
      <c r="K20" s="2" t="s">
        <v>18</v>
      </c>
      <c r="L20" s="7" t="str">
        <f t="shared" si="1"/>
        <v>NO</v>
      </c>
    </row>
    <row r="21" spans="1:12" ht="180">
      <c r="A21" s="3" t="s">
        <v>89</v>
      </c>
      <c r="B21" s="3" t="s">
        <v>90</v>
      </c>
      <c r="C21" s="3" t="s">
        <v>18</v>
      </c>
      <c r="D21" s="2" t="s">
        <v>91</v>
      </c>
      <c r="E21" s="3" t="s">
        <v>18</v>
      </c>
      <c r="F21" s="2" t="s">
        <v>92</v>
      </c>
      <c r="G21" s="3" t="s">
        <v>18</v>
      </c>
      <c r="H21" s="3"/>
      <c r="I21" s="3" t="s">
        <v>18</v>
      </c>
      <c r="J21" s="3" t="s">
        <v>88</v>
      </c>
      <c r="K21" s="2" t="str">
        <f t="shared" si="0"/>
        <v>Positivo</v>
      </c>
      <c r="L21" s="7" t="str">
        <f t="shared" si="1"/>
        <v>SÍ</v>
      </c>
    </row>
    <row r="22" spans="1:12" ht="90">
      <c r="A22" s="3" t="s">
        <v>71</v>
      </c>
      <c r="B22" s="3" t="s">
        <v>93</v>
      </c>
      <c r="C22" s="3" t="s">
        <v>16</v>
      </c>
      <c r="D22" s="2" t="s">
        <v>94</v>
      </c>
      <c r="E22" s="3" t="s">
        <v>18</v>
      </c>
      <c r="F22" s="2" t="s">
        <v>95</v>
      </c>
      <c r="G22" s="3" t="s">
        <v>16</v>
      </c>
      <c r="H22" s="3"/>
      <c r="I22" s="3" t="s">
        <v>16</v>
      </c>
      <c r="J22" s="3" t="s">
        <v>24</v>
      </c>
      <c r="K22" s="2" t="s">
        <v>16</v>
      </c>
      <c r="L22" s="7" t="str">
        <f t="shared" si="1"/>
        <v>SÍ</v>
      </c>
    </row>
    <row r="23" spans="1:12" ht="120">
      <c r="A23" s="3" t="s">
        <v>14</v>
      </c>
      <c r="B23" s="3" t="s">
        <v>96</v>
      </c>
      <c r="C23" s="3" t="s">
        <v>16</v>
      </c>
      <c r="D23" s="2" t="s">
        <v>97</v>
      </c>
      <c r="E23" s="3" t="s">
        <v>16</v>
      </c>
      <c r="F23" s="2" t="s">
        <v>98</v>
      </c>
      <c r="G23" s="3" t="s">
        <v>16</v>
      </c>
      <c r="H23" s="3"/>
      <c r="I23" s="3" t="s">
        <v>16</v>
      </c>
      <c r="J23" s="3" t="s">
        <v>24</v>
      </c>
      <c r="K23" s="2" t="str">
        <f t="shared" si="0"/>
        <v>Neutral</v>
      </c>
      <c r="L23" s="7" t="str">
        <f t="shared" si="1"/>
        <v>SÍ</v>
      </c>
    </row>
    <row r="24" spans="1:12" ht="105">
      <c r="A24" s="3" t="s">
        <v>71</v>
      </c>
      <c r="B24" s="3" t="s">
        <v>99</v>
      </c>
      <c r="C24" s="3" t="s">
        <v>16</v>
      </c>
      <c r="D24" s="2" t="s">
        <v>100</v>
      </c>
      <c r="E24" s="3" t="s">
        <v>16</v>
      </c>
      <c r="F24" s="2" t="s">
        <v>101</v>
      </c>
      <c r="G24" s="3" t="s">
        <v>16</v>
      </c>
      <c r="H24" s="3"/>
      <c r="I24" s="3" t="s">
        <v>16</v>
      </c>
      <c r="J24" s="3" t="s">
        <v>24</v>
      </c>
      <c r="K24" s="2" t="str">
        <f t="shared" si="0"/>
        <v>Neutral</v>
      </c>
      <c r="L24" s="7" t="str">
        <f t="shared" si="1"/>
        <v>SÍ</v>
      </c>
    </row>
    <row r="25" spans="1:12" ht="150">
      <c r="A25" s="3" t="s">
        <v>102</v>
      </c>
      <c r="B25" s="3" t="s">
        <v>103</v>
      </c>
      <c r="C25" s="3" t="s">
        <v>16</v>
      </c>
      <c r="D25" s="2" t="s">
        <v>104</v>
      </c>
      <c r="E25" s="3" t="s">
        <v>16</v>
      </c>
      <c r="F25" s="2" t="s">
        <v>105</v>
      </c>
      <c r="G25" s="3" t="s">
        <v>16</v>
      </c>
      <c r="H25" s="3"/>
      <c r="I25" s="3" t="s">
        <v>37</v>
      </c>
      <c r="J25" s="3" t="s">
        <v>70</v>
      </c>
      <c r="K25" s="2" t="s">
        <v>16</v>
      </c>
      <c r="L25" s="7" t="str">
        <f t="shared" si="1"/>
        <v>SÍ</v>
      </c>
    </row>
    <row r="26" spans="1:12" ht="150">
      <c r="A26" s="3" t="s">
        <v>25</v>
      </c>
      <c r="B26" s="3" t="s">
        <v>106</v>
      </c>
      <c r="C26" s="3" t="s">
        <v>18</v>
      </c>
      <c r="D26" s="2" t="s">
        <v>107</v>
      </c>
      <c r="E26" s="3" t="s">
        <v>18</v>
      </c>
      <c r="F26" s="2" t="s">
        <v>108</v>
      </c>
      <c r="G26" s="3" t="s">
        <v>18</v>
      </c>
      <c r="H26" s="3"/>
      <c r="I26" s="3" t="s">
        <v>18</v>
      </c>
      <c r="J26" s="3" t="s">
        <v>88</v>
      </c>
      <c r="K26" s="2" t="str">
        <f t="shared" si="0"/>
        <v>Positivo</v>
      </c>
      <c r="L26" s="7" t="str">
        <f t="shared" si="1"/>
        <v>SÍ</v>
      </c>
    </row>
    <row r="27" spans="1:12" ht="180">
      <c r="A27" s="3" t="s">
        <v>89</v>
      </c>
      <c r="B27" s="3" t="s">
        <v>109</v>
      </c>
      <c r="C27" s="3" t="s">
        <v>16</v>
      </c>
      <c r="D27" s="2" t="s">
        <v>110</v>
      </c>
      <c r="E27" s="3" t="s">
        <v>16</v>
      </c>
      <c r="F27" s="2" t="s">
        <v>111</v>
      </c>
      <c r="G27" s="3" t="s">
        <v>16</v>
      </c>
      <c r="H27" s="3" t="s">
        <v>23</v>
      </c>
      <c r="I27" s="3" t="s">
        <v>18</v>
      </c>
      <c r="J27" s="3" t="s">
        <v>88</v>
      </c>
      <c r="K27" s="2" t="s">
        <v>16</v>
      </c>
      <c r="L27" s="7" t="str">
        <f t="shared" si="1"/>
        <v>SÍ</v>
      </c>
    </row>
    <row r="28" spans="1:12" ht="90">
      <c r="A28" s="3" t="s">
        <v>71</v>
      </c>
      <c r="B28" s="3" t="s">
        <v>112</v>
      </c>
      <c r="C28" s="3" t="s">
        <v>37</v>
      </c>
      <c r="D28" s="2" t="s">
        <v>113</v>
      </c>
      <c r="E28" s="3" t="s">
        <v>37</v>
      </c>
      <c r="F28" s="2" t="s">
        <v>114</v>
      </c>
      <c r="G28" s="3" t="s">
        <v>37</v>
      </c>
      <c r="H28" s="3"/>
      <c r="I28" s="3" t="s">
        <v>37</v>
      </c>
      <c r="J28" s="3" t="s">
        <v>70</v>
      </c>
      <c r="K28" s="2" t="str">
        <f t="shared" si="0"/>
        <v>Negativo</v>
      </c>
      <c r="L28" s="7" t="str">
        <f t="shared" si="1"/>
        <v>SÍ</v>
      </c>
    </row>
    <row r="29" spans="1:12" ht="60">
      <c r="A29" s="3" t="s">
        <v>14</v>
      </c>
      <c r="B29" s="3" t="s">
        <v>115</v>
      </c>
      <c r="C29" s="3" t="s">
        <v>16</v>
      </c>
      <c r="D29" s="2" t="s">
        <v>116</v>
      </c>
      <c r="E29" s="3" t="s">
        <v>37</v>
      </c>
      <c r="F29" s="2" t="s">
        <v>117</v>
      </c>
      <c r="G29" s="3" t="s">
        <v>16</v>
      </c>
      <c r="H29" s="3" t="s">
        <v>118</v>
      </c>
      <c r="I29" s="3" t="s">
        <v>16</v>
      </c>
      <c r="J29" s="3" t="s">
        <v>47</v>
      </c>
      <c r="K29" s="2" t="s">
        <v>16</v>
      </c>
      <c r="L29" s="7" t="str">
        <f t="shared" si="1"/>
        <v>SÍ</v>
      </c>
    </row>
    <row r="30" spans="1:12" ht="135">
      <c r="A30" s="3" t="s">
        <v>14</v>
      </c>
      <c r="B30" s="3" t="s">
        <v>119</v>
      </c>
      <c r="C30" s="3" t="s">
        <v>16</v>
      </c>
      <c r="D30" s="2" t="s">
        <v>120</v>
      </c>
      <c r="E30" s="3" t="s">
        <v>37</v>
      </c>
      <c r="F30" s="2" t="s">
        <v>121</v>
      </c>
      <c r="G30" s="3" t="s">
        <v>37</v>
      </c>
      <c r="H30" s="3"/>
      <c r="I30" s="3" t="s">
        <v>18</v>
      </c>
      <c r="J30" s="3" t="s">
        <v>88</v>
      </c>
      <c r="K30" s="2" t="s">
        <v>37</v>
      </c>
      <c r="L30" s="7" t="str">
        <f t="shared" si="1"/>
        <v>NO</v>
      </c>
    </row>
    <row r="31" spans="1:12" ht="105">
      <c r="A31" s="3" t="s">
        <v>102</v>
      </c>
      <c r="B31" s="3" t="s">
        <v>122</v>
      </c>
      <c r="C31" s="3" t="s">
        <v>16</v>
      </c>
      <c r="D31" s="2" t="s">
        <v>123</v>
      </c>
      <c r="E31" s="3" t="s">
        <v>16</v>
      </c>
      <c r="F31" s="2" t="s">
        <v>124</v>
      </c>
      <c r="G31" s="3" t="s">
        <v>16</v>
      </c>
      <c r="H31" s="3"/>
      <c r="I31" s="3" t="s">
        <v>16</v>
      </c>
      <c r="J31" s="3" t="s">
        <v>24</v>
      </c>
      <c r="K31" s="2" t="str">
        <f t="shared" si="0"/>
        <v>Neutral</v>
      </c>
      <c r="L31" s="7" t="str">
        <f t="shared" si="1"/>
        <v>SÍ</v>
      </c>
    </row>
    <row r="32" spans="1:12" ht="75">
      <c r="A32" s="3" t="s">
        <v>125</v>
      </c>
      <c r="B32" s="3" t="s">
        <v>126</v>
      </c>
      <c r="C32" s="3" t="s">
        <v>16</v>
      </c>
      <c r="D32" s="2" t="s">
        <v>127</v>
      </c>
      <c r="E32" s="3" t="s">
        <v>16</v>
      </c>
      <c r="F32" s="2" t="s">
        <v>46</v>
      </c>
      <c r="G32" s="3" t="s">
        <v>16</v>
      </c>
      <c r="H32" s="3"/>
      <c r="I32" s="3" t="s">
        <v>16</v>
      </c>
      <c r="J32" s="3" t="s">
        <v>47</v>
      </c>
      <c r="K32" s="2" t="str">
        <f t="shared" si="0"/>
        <v>Neutral</v>
      </c>
      <c r="L32" s="7" t="str">
        <f t="shared" si="1"/>
        <v>SÍ</v>
      </c>
    </row>
    <row r="33" spans="1:12" ht="90">
      <c r="A33" s="3" t="s">
        <v>14</v>
      </c>
      <c r="B33" s="3" t="s">
        <v>128</v>
      </c>
      <c r="C33" s="3" t="s">
        <v>18</v>
      </c>
      <c r="D33" s="2" t="s">
        <v>129</v>
      </c>
      <c r="E33" s="3" t="s">
        <v>18</v>
      </c>
      <c r="F33" s="2" t="s">
        <v>130</v>
      </c>
      <c r="G33" s="3" t="s">
        <v>18</v>
      </c>
      <c r="H33" s="3"/>
      <c r="I33" s="3" t="s">
        <v>18</v>
      </c>
      <c r="J33" s="3" t="s">
        <v>55</v>
      </c>
      <c r="K33" s="2" t="str">
        <f t="shared" si="0"/>
        <v>Positivo</v>
      </c>
      <c r="L33" s="7" t="str">
        <f t="shared" si="1"/>
        <v>SÍ</v>
      </c>
    </row>
    <row r="34" spans="1:12" ht="105">
      <c r="A34" s="3" t="s">
        <v>102</v>
      </c>
      <c r="B34" s="3" t="s">
        <v>131</v>
      </c>
      <c r="C34" s="3" t="s">
        <v>16</v>
      </c>
      <c r="D34" s="2" t="s">
        <v>132</v>
      </c>
      <c r="E34" s="3" t="s">
        <v>16</v>
      </c>
      <c r="F34" s="2" t="s">
        <v>133</v>
      </c>
      <c r="G34" s="3" t="s">
        <v>16</v>
      </c>
      <c r="H34" s="3"/>
      <c r="I34" s="3" t="s">
        <v>16</v>
      </c>
      <c r="J34" s="3" t="s">
        <v>24</v>
      </c>
      <c r="K34" s="2" t="str">
        <f t="shared" si="0"/>
        <v>Neutral</v>
      </c>
      <c r="L34" s="7" t="str">
        <f t="shared" si="1"/>
        <v>SÍ</v>
      </c>
    </row>
    <row r="35" spans="1:12" ht="120">
      <c r="A35" s="5">
        <v>45031</v>
      </c>
      <c r="B35" s="3" t="s">
        <v>134</v>
      </c>
      <c r="C35" s="3" t="s">
        <v>37</v>
      </c>
      <c r="D35" s="2" t="s">
        <v>135</v>
      </c>
      <c r="E35" s="3" t="s">
        <v>37</v>
      </c>
      <c r="F35" s="2" t="s">
        <v>136</v>
      </c>
      <c r="G35" s="3" t="s">
        <v>37</v>
      </c>
      <c r="H35" s="3"/>
      <c r="I35" s="3" t="s">
        <v>37</v>
      </c>
      <c r="J35" s="3" t="s">
        <v>137</v>
      </c>
      <c r="K35" s="2" t="str">
        <f t="shared" si="0"/>
        <v>Negativo</v>
      </c>
      <c r="L35" s="7" t="str">
        <f t="shared" si="1"/>
        <v>SÍ</v>
      </c>
    </row>
    <row r="36" spans="1:12" ht="120">
      <c r="A36" s="3" t="s">
        <v>63</v>
      </c>
      <c r="B36" s="3" t="s">
        <v>138</v>
      </c>
      <c r="C36" s="3" t="s">
        <v>18</v>
      </c>
      <c r="D36" s="2" t="s">
        <v>139</v>
      </c>
      <c r="E36" s="3" t="s">
        <v>18</v>
      </c>
      <c r="F36" s="2" t="s">
        <v>140</v>
      </c>
      <c r="G36" s="3" t="s">
        <v>18</v>
      </c>
      <c r="H36" s="3"/>
      <c r="I36" s="3" t="s">
        <v>18</v>
      </c>
      <c r="J36" s="3" t="s">
        <v>88</v>
      </c>
      <c r="K36" s="2" t="str">
        <f t="shared" si="0"/>
        <v>Positivo</v>
      </c>
      <c r="L36" s="7" t="str">
        <f t="shared" si="1"/>
        <v>SÍ</v>
      </c>
    </row>
    <row r="37" spans="1:12" ht="75">
      <c r="A37" s="3" t="s">
        <v>89</v>
      </c>
      <c r="B37" s="3" t="s">
        <v>141</v>
      </c>
      <c r="C37" s="3" t="s">
        <v>16</v>
      </c>
      <c r="D37" s="2" t="s">
        <v>142</v>
      </c>
      <c r="E37" s="3" t="s">
        <v>16</v>
      </c>
      <c r="F37" s="2" t="s">
        <v>143</v>
      </c>
      <c r="G37" s="3" t="s">
        <v>16</v>
      </c>
      <c r="H37" s="3" t="s">
        <v>144</v>
      </c>
      <c r="I37" s="3" t="s">
        <v>16</v>
      </c>
      <c r="J37" s="3" t="s">
        <v>51</v>
      </c>
      <c r="K37" s="2" t="str">
        <f t="shared" si="0"/>
        <v>Neutral</v>
      </c>
      <c r="L37" s="7" t="str">
        <f t="shared" si="1"/>
        <v>SÍ</v>
      </c>
    </row>
    <row r="38" spans="1:12" ht="135">
      <c r="A38" s="3" t="s">
        <v>102</v>
      </c>
      <c r="B38" s="3" t="s">
        <v>145</v>
      </c>
      <c r="C38" s="3" t="s">
        <v>16</v>
      </c>
      <c r="D38" s="2" t="s">
        <v>146</v>
      </c>
      <c r="E38" s="3" t="s">
        <v>16</v>
      </c>
      <c r="F38" s="2" t="s">
        <v>147</v>
      </c>
      <c r="G38" s="3" t="s">
        <v>16</v>
      </c>
      <c r="H38" s="3"/>
      <c r="I38" s="3" t="s">
        <v>16</v>
      </c>
      <c r="J38" s="3" t="s">
        <v>24</v>
      </c>
      <c r="K38" s="2" t="str">
        <f t="shared" si="0"/>
        <v>Neutral</v>
      </c>
      <c r="L38" s="7" t="str">
        <f t="shared" si="1"/>
        <v>SÍ</v>
      </c>
    </row>
    <row r="39" spans="1:12" ht="120">
      <c r="A39" s="3" t="s">
        <v>102</v>
      </c>
      <c r="B39" s="3" t="s">
        <v>148</v>
      </c>
      <c r="C39" s="3" t="s">
        <v>16</v>
      </c>
      <c r="D39" s="2" t="s">
        <v>149</v>
      </c>
      <c r="E39" s="3" t="s">
        <v>16</v>
      </c>
      <c r="F39" s="2" t="s">
        <v>147</v>
      </c>
      <c r="G39" s="3" t="s">
        <v>16</v>
      </c>
      <c r="H39" s="3"/>
      <c r="I39" s="3" t="s">
        <v>16</v>
      </c>
      <c r="J39" s="3" t="s">
        <v>24</v>
      </c>
      <c r="K39" s="2" t="str">
        <f t="shared" si="0"/>
        <v>Neutral</v>
      </c>
      <c r="L39" s="7" t="str">
        <f t="shared" si="1"/>
        <v>SÍ</v>
      </c>
    </row>
    <row r="40" spans="1:12" ht="195">
      <c r="A40" s="3" t="s">
        <v>63</v>
      </c>
      <c r="B40" s="3" t="s">
        <v>150</v>
      </c>
      <c r="C40" s="3" t="s">
        <v>37</v>
      </c>
      <c r="D40" s="2" t="s">
        <v>151</v>
      </c>
      <c r="E40" s="3" t="s">
        <v>37</v>
      </c>
      <c r="F40" s="2" t="s">
        <v>152</v>
      </c>
      <c r="G40" s="3" t="s">
        <v>37</v>
      </c>
      <c r="H40" s="3"/>
      <c r="I40" s="3" t="s">
        <v>37</v>
      </c>
      <c r="J40" s="3" t="s">
        <v>153</v>
      </c>
      <c r="K40" s="2" t="str">
        <f t="shared" si="0"/>
        <v>Negativo</v>
      </c>
      <c r="L40" s="7" t="str">
        <f t="shared" si="1"/>
        <v>SÍ</v>
      </c>
    </row>
    <row r="41" spans="1:12" ht="180">
      <c r="A41" s="3" t="s">
        <v>25</v>
      </c>
      <c r="B41" s="3" t="s">
        <v>154</v>
      </c>
      <c r="C41" s="3" t="s">
        <v>18</v>
      </c>
      <c r="D41" s="2" t="s">
        <v>155</v>
      </c>
      <c r="E41" s="3" t="s">
        <v>18</v>
      </c>
      <c r="F41" s="2" t="s">
        <v>156</v>
      </c>
      <c r="G41" s="3" t="s">
        <v>18</v>
      </c>
      <c r="H41" s="3"/>
      <c r="I41" s="3" t="s">
        <v>18</v>
      </c>
      <c r="J41" s="3" t="s">
        <v>88</v>
      </c>
      <c r="K41" s="2" t="str">
        <f t="shared" si="0"/>
        <v>Positivo</v>
      </c>
      <c r="L41" s="7" t="str">
        <f t="shared" si="1"/>
        <v>SÍ</v>
      </c>
    </row>
    <row r="42" spans="1:12" ht="105">
      <c r="A42" s="3" t="s">
        <v>14</v>
      </c>
      <c r="B42" s="3" t="s">
        <v>157</v>
      </c>
      <c r="C42" s="3" t="s">
        <v>37</v>
      </c>
      <c r="D42" s="2" t="s">
        <v>158</v>
      </c>
      <c r="E42" s="3" t="s">
        <v>37</v>
      </c>
      <c r="F42" s="2" t="s">
        <v>159</v>
      </c>
      <c r="G42" s="3" t="s">
        <v>160</v>
      </c>
      <c r="H42" s="3"/>
      <c r="I42" s="3" t="s">
        <v>37</v>
      </c>
      <c r="J42" s="3" t="s">
        <v>153</v>
      </c>
      <c r="K42" s="2" t="str">
        <f t="shared" si="0"/>
        <v>Negativo</v>
      </c>
      <c r="L42" s="7" t="str">
        <f t="shared" si="1"/>
        <v>SÍ</v>
      </c>
    </row>
    <row r="43" spans="1:12" ht="135">
      <c r="A43" s="3" t="s">
        <v>102</v>
      </c>
      <c r="B43" s="3" t="s">
        <v>161</v>
      </c>
      <c r="C43" s="3" t="s">
        <v>16</v>
      </c>
      <c r="D43" s="2" t="s">
        <v>162</v>
      </c>
      <c r="E43" s="3" t="s">
        <v>16</v>
      </c>
      <c r="F43" s="2" t="s">
        <v>163</v>
      </c>
      <c r="G43" s="3" t="s">
        <v>16</v>
      </c>
      <c r="H43" s="3"/>
      <c r="I43" s="3" t="s">
        <v>16</v>
      </c>
      <c r="J43" s="3" t="s">
        <v>24</v>
      </c>
      <c r="K43" s="2" t="str">
        <f t="shared" si="0"/>
        <v>Neutral</v>
      </c>
      <c r="L43" s="7" t="str">
        <f t="shared" si="1"/>
        <v>SÍ</v>
      </c>
    </row>
    <row r="44" spans="1:12" ht="210">
      <c r="A44" s="3" t="s">
        <v>14</v>
      </c>
      <c r="B44" s="3" t="s">
        <v>164</v>
      </c>
      <c r="C44" s="3" t="s">
        <v>18</v>
      </c>
      <c r="D44" s="2" t="s">
        <v>165</v>
      </c>
      <c r="E44" s="3" t="s">
        <v>18</v>
      </c>
      <c r="F44" s="2" t="s">
        <v>166</v>
      </c>
      <c r="G44" s="3" t="s">
        <v>18</v>
      </c>
      <c r="H44" s="3"/>
      <c r="I44" s="3" t="s">
        <v>18</v>
      </c>
      <c r="J44" s="3" t="s">
        <v>55</v>
      </c>
      <c r="K44" s="2" t="str">
        <f t="shared" si="0"/>
        <v>Positivo</v>
      </c>
      <c r="L44" s="7" t="str">
        <f t="shared" si="1"/>
        <v>SÍ</v>
      </c>
    </row>
    <row r="45" spans="1:12" ht="150">
      <c r="A45" s="3" t="s">
        <v>40</v>
      </c>
      <c r="B45" s="3" t="s">
        <v>167</v>
      </c>
      <c r="C45" s="3" t="s">
        <v>37</v>
      </c>
      <c r="D45" s="2" t="s">
        <v>168</v>
      </c>
      <c r="E45" s="3" t="s">
        <v>37</v>
      </c>
      <c r="F45" s="2" t="s">
        <v>169</v>
      </c>
      <c r="G45" s="3" t="s">
        <v>16</v>
      </c>
      <c r="H45" s="3"/>
      <c r="I45" s="3" t="s">
        <v>37</v>
      </c>
      <c r="J45" s="3" t="s">
        <v>153</v>
      </c>
      <c r="K45" s="2" t="s">
        <v>37</v>
      </c>
      <c r="L45" s="7" t="str">
        <f t="shared" si="1"/>
        <v>SÍ</v>
      </c>
    </row>
    <row r="46" spans="1:12" ht="135">
      <c r="A46" s="3" t="s">
        <v>56</v>
      </c>
      <c r="B46" s="3" t="s">
        <v>170</v>
      </c>
      <c r="C46" s="3" t="s">
        <v>16</v>
      </c>
      <c r="D46" s="2" t="s">
        <v>171</v>
      </c>
      <c r="E46" s="3" t="s">
        <v>16</v>
      </c>
      <c r="F46" s="2" t="s">
        <v>172</v>
      </c>
      <c r="G46" s="3" t="s">
        <v>16</v>
      </c>
      <c r="H46" s="3"/>
      <c r="I46" s="3" t="s">
        <v>16</v>
      </c>
      <c r="J46" s="3" t="s">
        <v>24</v>
      </c>
      <c r="K46" s="2" t="str">
        <f t="shared" si="0"/>
        <v>Neutral</v>
      </c>
      <c r="L46" s="7" t="str">
        <f t="shared" si="1"/>
        <v>SÍ</v>
      </c>
    </row>
    <row r="47" spans="1:12" ht="120">
      <c r="A47" s="3" t="s">
        <v>89</v>
      </c>
      <c r="B47" s="3" t="s">
        <v>173</v>
      </c>
      <c r="C47" s="3" t="s">
        <v>37</v>
      </c>
      <c r="D47" s="2" t="s">
        <v>174</v>
      </c>
      <c r="E47" s="3" t="s">
        <v>16</v>
      </c>
      <c r="F47" s="2" t="s">
        <v>175</v>
      </c>
      <c r="G47" s="3" t="s">
        <v>16</v>
      </c>
      <c r="H47" s="3" t="s">
        <v>176</v>
      </c>
      <c r="I47" s="3" t="s">
        <v>16</v>
      </c>
      <c r="J47" s="3" t="s">
        <v>47</v>
      </c>
      <c r="K47" s="2" t="str">
        <f t="shared" si="0"/>
        <v>Neutral</v>
      </c>
      <c r="L47" s="7" t="str">
        <f t="shared" si="1"/>
        <v>NO</v>
      </c>
    </row>
    <row r="48" spans="1:12" ht="105">
      <c r="A48" s="3" t="s">
        <v>63</v>
      </c>
      <c r="B48" s="3" t="s">
        <v>177</v>
      </c>
      <c r="C48" s="3" t="s">
        <v>16</v>
      </c>
      <c r="D48" s="2" t="s">
        <v>178</v>
      </c>
      <c r="E48" s="3" t="s">
        <v>16</v>
      </c>
      <c r="F48" s="2" t="s">
        <v>179</v>
      </c>
      <c r="G48" s="3" t="s">
        <v>180</v>
      </c>
      <c r="H48" s="3"/>
      <c r="I48" s="3" t="s">
        <v>16</v>
      </c>
      <c r="J48" s="3" t="s">
        <v>51</v>
      </c>
      <c r="K48" s="2" t="str">
        <f t="shared" si="0"/>
        <v>Neutral</v>
      </c>
      <c r="L48" s="7" t="str">
        <f t="shared" si="1"/>
        <v>SÍ</v>
      </c>
    </row>
    <row r="49" spans="1:12" ht="135">
      <c r="A49" s="3" t="s">
        <v>14</v>
      </c>
      <c r="B49" s="3" t="s">
        <v>181</v>
      </c>
      <c r="C49" s="3" t="s">
        <v>37</v>
      </c>
      <c r="D49" s="2" t="s">
        <v>182</v>
      </c>
      <c r="E49" s="3" t="s">
        <v>37</v>
      </c>
      <c r="F49" s="2" t="s">
        <v>183</v>
      </c>
      <c r="G49" s="3" t="s">
        <v>37</v>
      </c>
      <c r="H49" s="3"/>
      <c r="I49" s="3" t="s">
        <v>18</v>
      </c>
      <c r="J49" s="3" t="s">
        <v>88</v>
      </c>
      <c r="K49" s="2" t="s">
        <v>37</v>
      </c>
      <c r="L49" s="7" t="str">
        <f t="shared" si="1"/>
        <v>SÍ</v>
      </c>
    </row>
    <row r="50" spans="1:12" ht="180">
      <c r="A50" s="3" t="s">
        <v>63</v>
      </c>
      <c r="B50" s="3" t="s">
        <v>184</v>
      </c>
      <c r="C50" s="3" t="s">
        <v>16</v>
      </c>
      <c r="D50" s="2" t="s">
        <v>185</v>
      </c>
      <c r="E50" s="3" t="s">
        <v>16</v>
      </c>
      <c r="F50" s="2" t="s">
        <v>186</v>
      </c>
      <c r="G50" s="3" t="s">
        <v>16</v>
      </c>
      <c r="H50" s="3"/>
      <c r="I50" s="3" t="s">
        <v>16</v>
      </c>
      <c r="J50" s="3" t="s">
        <v>24</v>
      </c>
      <c r="K50" s="2" t="str">
        <f t="shared" si="0"/>
        <v>Neutral</v>
      </c>
      <c r="L50" s="7" t="str">
        <f t="shared" si="1"/>
        <v>SÍ</v>
      </c>
    </row>
    <row r="51" spans="1:12" ht="270">
      <c r="A51" s="3" t="s">
        <v>14</v>
      </c>
      <c r="B51" s="3" t="s">
        <v>187</v>
      </c>
      <c r="C51" s="3" t="s">
        <v>18</v>
      </c>
      <c r="D51" s="2" t="s">
        <v>188</v>
      </c>
      <c r="E51" s="3" t="s">
        <v>18</v>
      </c>
      <c r="F51" s="2" t="s">
        <v>189</v>
      </c>
      <c r="G51" s="3" t="s">
        <v>18</v>
      </c>
      <c r="H51" s="3"/>
      <c r="I51" s="3" t="s">
        <v>18</v>
      </c>
      <c r="J51" s="3" t="s">
        <v>88</v>
      </c>
      <c r="K51" s="2" t="str">
        <f t="shared" si="0"/>
        <v>Positivo</v>
      </c>
      <c r="L51" s="7" t="str">
        <f t="shared" si="1"/>
        <v>SÍ</v>
      </c>
    </row>
    <row r="52" spans="1:12" ht="105">
      <c r="A52" s="3" t="s">
        <v>63</v>
      </c>
      <c r="B52" s="6" t="s">
        <v>190</v>
      </c>
      <c r="C52" s="3" t="s">
        <v>16</v>
      </c>
      <c r="D52" s="2" t="s">
        <v>191</v>
      </c>
      <c r="E52" s="3" t="s">
        <v>16</v>
      </c>
      <c r="F52" s="2" t="s">
        <v>192</v>
      </c>
      <c r="G52" s="3" t="s">
        <v>16</v>
      </c>
      <c r="H52" s="3"/>
      <c r="I52" s="3" t="s">
        <v>16</v>
      </c>
      <c r="J52" s="3" t="s">
        <v>24</v>
      </c>
      <c r="K52" s="2" t="str">
        <f t="shared" si="0"/>
        <v>Neutral</v>
      </c>
      <c r="L52" s="7" t="str">
        <f t="shared" si="1"/>
        <v>SÍ</v>
      </c>
    </row>
    <row r="53" spans="1:12" ht="120">
      <c r="A53" s="3" t="s">
        <v>63</v>
      </c>
      <c r="B53" s="3" t="s">
        <v>193</v>
      </c>
      <c r="C53" s="3" t="s">
        <v>18</v>
      </c>
      <c r="D53" s="2" t="s">
        <v>194</v>
      </c>
      <c r="E53" s="3" t="s">
        <v>16</v>
      </c>
      <c r="F53" s="2" t="s">
        <v>195</v>
      </c>
      <c r="G53" s="3" t="s">
        <v>16</v>
      </c>
      <c r="H53" s="3"/>
      <c r="I53" s="3" t="s">
        <v>16</v>
      </c>
      <c r="J53" s="3" t="s">
        <v>51</v>
      </c>
      <c r="K53" s="2" t="str">
        <f t="shared" si="0"/>
        <v>Neutral</v>
      </c>
      <c r="L53" s="7" t="str">
        <f t="shared" si="1"/>
        <v>NO</v>
      </c>
    </row>
    <row r="54" spans="1:12" ht="75">
      <c r="A54" s="3" t="s">
        <v>75</v>
      </c>
      <c r="B54" s="3" t="s">
        <v>196</v>
      </c>
      <c r="C54" s="3" t="s">
        <v>18</v>
      </c>
      <c r="D54" s="2" t="s">
        <v>197</v>
      </c>
      <c r="E54" s="3" t="s">
        <v>16</v>
      </c>
      <c r="F54" s="2"/>
      <c r="G54" s="3" t="s">
        <v>16</v>
      </c>
      <c r="H54" s="3" t="s">
        <v>144</v>
      </c>
      <c r="I54" s="3" t="s">
        <v>16</v>
      </c>
      <c r="J54" s="3" t="s">
        <v>24</v>
      </c>
      <c r="K54" s="2" t="str">
        <f t="shared" si="0"/>
        <v>Neutral</v>
      </c>
      <c r="L54" s="7" t="str">
        <f t="shared" si="1"/>
        <v>NO</v>
      </c>
    </row>
    <row r="55" spans="1:12" ht="60">
      <c r="A55" s="3" t="s">
        <v>14</v>
      </c>
      <c r="B55" s="3" t="s">
        <v>198</v>
      </c>
      <c r="C55" s="3" t="s">
        <v>37</v>
      </c>
      <c r="D55" s="2" t="s">
        <v>199</v>
      </c>
      <c r="E55" s="3" t="s">
        <v>37</v>
      </c>
      <c r="F55" s="2" t="s">
        <v>200</v>
      </c>
      <c r="G55" s="3" t="s">
        <v>37</v>
      </c>
      <c r="H55" s="3"/>
      <c r="I55" s="3" t="s">
        <v>37</v>
      </c>
      <c r="J55" s="3" t="s">
        <v>70</v>
      </c>
      <c r="K55" s="2" t="str">
        <f t="shared" si="0"/>
        <v>Negativo</v>
      </c>
      <c r="L55" s="7" t="str">
        <f t="shared" si="1"/>
        <v>SÍ</v>
      </c>
    </row>
    <row r="56" spans="1:12" ht="120">
      <c r="A56" s="3" t="s">
        <v>14</v>
      </c>
      <c r="B56" s="3" t="s">
        <v>201</v>
      </c>
      <c r="C56" s="3" t="s">
        <v>16</v>
      </c>
      <c r="D56" s="2" t="s">
        <v>202</v>
      </c>
      <c r="E56" s="3" t="s">
        <v>16</v>
      </c>
      <c r="F56" s="2" t="s">
        <v>203</v>
      </c>
      <c r="G56" s="3" t="s">
        <v>16</v>
      </c>
      <c r="H56" s="3"/>
      <c r="I56" s="3" t="s">
        <v>16</v>
      </c>
      <c r="J56" s="3" t="s">
        <v>24</v>
      </c>
      <c r="K56" s="2" t="str">
        <f t="shared" si="0"/>
        <v>Neutral</v>
      </c>
      <c r="L56" s="7" t="str">
        <f t="shared" si="1"/>
        <v>SÍ</v>
      </c>
    </row>
    <row r="57" spans="1:12" ht="270">
      <c r="A57" s="3" t="s">
        <v>75</v>
      </c>
      <c r="B57" s="3" t="s">
        <v>204</v>
      </c>
      <c r="C57" s="3" t="s">
        <v>18</v>
      </c>
      <c r="D57" s="2" t="s">
        <v>205</v>
      </c>
      <c r="E57" s="3" t="s">
        <v>18</v>
      </c>
      <c r="F57" s="2" t="s">
        <v>206</v>
      </c>
      <c r="G57" s="3" t="s">
        <v>18</v>
      </c>
      <c r="H57" s="3"/>
      <c r="I57" s="3" t="s">
        <v>18</v>
      </c>
      <c r="J57" s="3" t="s">
        <v>55</v>
      </c>
      <c r="K57" s="2" t="str">
        <f t="shared" si="0"/>
        <v>Positivo</v>
      </c>
      <c r="L57" s="7" t="str">
        <f t="shared" si="1"/>
        <v>SÍ</v>
      </c>
    </row>
    <row r="58" spans="1:12" ht="135">
      <c r="A58" s="3" t="s">
        <v>14</v>
      </c>
      <c r="B58" s="3" t="s">
        <v>207</v>
      </c>
      <c r="C58" s="3" t="s">
        <v>16</v>
      </c>
      <c r="D58" s="2" t="s">
        <v>208</v>
      </c>
      <c r="E58" s="3" t="s">
        <v>16</v>
      </c>
      <c r="F58" s="2" t="s">
        <v>209</v>
      </c>
      <c r="G58" s="3" t="s">
        <v>16</v>
      </c>
      <c r="H58" s="3"/>
      <c r="I58" s="3" t="s">
        <v>16</v>
      </c>
      <c r="J58" s="3" t="s">
        <v>51</v>
      </c>
      <c r="K58" s="2" t="str">
        <f t="shared" si="0"/>
        <v>Neutral</v>
      </c>
      <c r="L58" s="7" t="str">
        <f t="shared" si="1"/>
        <v>SÍ</v>
      </c>
    </row>
    <row r="59" spans="1:12" ht="105">
      <c r="A59" s="3" t="s">
        <v>63</v>
      </c>
      <c r="B59" s="3" t="s">
        <v>210</v>
      </c>
      <c r="C59" s="3" t="s">
        <v>18</v>
      </c>
      <c r="D59" s="2" t="s">
        <v>211</v>
      </c>
      <c r="E59" s="3" t="s">
        <v>16</v>
      </c>
      <c r="F59" s="2" t="s">
        <v>212</v>
      </c>
      <c r="G59" s="3" t="s">
        <v>18</v>
      </c>
      <c r="H59" s="3"/>
      <c r="I59" s="3" t="s">
        <v>18</v>
      </c>
      <c r="J59" s="3" t="s">
        <v>88</v>
      </c>
      <c r="K59" s="2" t="s">
        <v>18</v>
      </c>
      <c r="L59" s="7" t="str">
        <f t="shared" si="1"/>
        <v>SÍ</v>
      </c>
    </row>
    <row r="60" spans="1:12" ht="165">
      <c r="A60" s="3" t="s">
        <v>25</v>
      </c>
      <c r="B60" s="3" t="s">
        <v>213</v>
      </c>
      <c r="C60" s="3" t="s">
        <v>18</v>
      </c>
      <c r="D60" s="2" t="s">
        <v>214</v>
      </c>
      <c r="E60" s="3" t="s">
        <v>18</v>
      </c>
      <c r="F60" s="2" t="s">
        <v>215</v>
      </c>
      <c r="G60" s="3" t="s">
        <v>18</v>
      </c>
      <c r="H60" s="3"/>
      <c r="I60" s="3" t="s">
        <v>18</v>
      </c>
      <c r="J60" s="3" t="s">
        <v>88</v>
      </c>
      <c r="K60" s="2" t="str">
        <f t="shared" si="0"/>
        <v>Positivo</v>
      </c>
      <c r="L60" s="7" t="str">
        <f t="shared" si="1"/>
        <v>SÍ</v>
      </c>
    </row>
    <row r="61" spans="1:12" ht="90">
      <c r="A61" s="3" t="s">
        <v>75</v>
      </c>
      <c r="B61" s="3" t="s">
        <v>216</v>
      </c>
      <c r="C61" s="3" t="s">
        <v>16</v>
      </c>
      <c r="D61" s="2" t="s">
        <v>217</v>
      </c>
      <c r="E61" s="3" t="s">
        <v>16</v>
      </c>
      <c r="F61" s="2" t="s">
        <v>179</v>
      </c>
      <c r="G61" s="3" t="s">
        <v>16</v>
      </c>
      <c r="H61" s="3"/>
      <c r="I61" s="3" t="s">
        <v>16</v>
      </c>
      <c r="J61" s="3" t="s">
        <v>51</v>
      </c>
      <c r="K61" s="2" t="str">
        <f t="shared" si="0"/>
        <v>Neutral</v>
      </c>
      <c r="L61" s="7" t="str">
        <f t="shared" si="1"/>
        <v>SÍ</v>
      </c>
    </row>
    <row r="62" spans="1:12" ht="135">
      <c r="A62" s="3" t="s">
        <v>14</v>
      </c>
      <c r="B62" s="3" t="s">
        <v>218</v>
      </c>
      <c r="C62" s="3" t="s">
        <v>16</v>
      </c>
      <c r="D62" s="2" t="s">
        <v>219</v>
      </c>
      <c r="E62" s="3" t="s">
        <v>37</v>
      </c>
      <c r="F62" s="2" t="s">
        <v>220</v>
      </c>
      <c r="G62" s="3" t="s">
        <v>37</v>
      </c>
      <c r="H62" s="3"/>
      <c r="I62" s="3" t="s">
        <v>37</v>
      </c>
      <c r="J62" s="3" t="s">
        <v>70</v>
      </c>
      <c r="K62" s="2" t="str">
        <f t="shared" si="0"/>
        <v>Negativo</v>
      </c>
      <c r="L62" s="7" t="str">
        <f t="shared" si="1"/>
        <v>NO</v>
      </c>
    </row>
    <row r="63" spans="1:12" ht="90">
      <c r="A63" s="5">
        <v>45031</v>
      </c>
      <c r="B63" s="3" t="s">
        <v>221</v>
      </c>
      <c r="C63" s="3" t="s">
        <v>16</v>
      </c>
      <c r="D63" s="2" t="s">
        <v>222</v>
      </c>
      <c r="E63" s="3" t="s">
        <v>16</v>
      </c>
      <c r="F63" s="2" t="s">
        <v>223</v>
      </c>
      <c r="G63" s="3" t="s">
        <v>16</v>
      </c>
      <c r="H63" s="3"/>
      <c r="I63" s="3" t="s">
        <v>16</v>
      </c>
      <c r="J63" s="3" t="s">
        <v>24</v>
      </c>
      <c r="K63" s="2" t="str">
        <f t="shared" si="0"/>
        <v>Neutral</v>
      </c>
      <c r="L63" s="7" t="str">
        <f t="shared" si="1"/>
        <v>SÍ</v>
      </c>
    </row>
    <row r="64" spans="1:12" ht="75">
      <c r="A64" s="3" t="s">
        <v>75</v>
      </c>
      <c r="B64" s="3" t="s">
        <v>224</v>
      </c>
      <c r="C64" s="3" t="s">
        <v>16</v>
      </c>
      <c r="D64" s="2" t="s">
        <v>225</v>
      </c>
      <c r="E64" s="3" t="s">
        <v>37</v>
      </c>
      <c r="F64" s="2" t="s">
        <v>226</v>
      </c>
      <c r="G64" s="3" t="s">
        <v>37</v>
      </c>
      <c r="H64" s="3"/>
      <c r="I64" s="3" t="s">
        <v>16</v>
      </c>
      <c r="J64" s="3" t="s">
        <v>24</v>
      </c>
      <c r="K64" s="2" t="s">
        <v>37</v>
      </c>
      <c r="L64" s="7" t="str">
        <f t="shared" si="1"/>
        <v>NO</v>
      </c>
    </row>
    <row r="65" spans="1:12" ht="135">
      <c r="A65" s="5">
        <v>45031</v>
      </c>
      <c r="B65" s="3" t="s">
        <v>227</v>
      </c>
      <c r="C65" s="3" t="s">
        <v>18</v>
      </c>
      <c r="D65" s="2" t="s">
        <v>228</v>
      </c>
      <c r="E65" s="3" t="s">
        <v>18</v>
      </c>
      <c r="F65" s="2" t="s">
        <v>229</v>
      </c>
      <c r="G65" s="3" t="s">
        <v>18</v>
      </c>
      <c r="H65" s="3"/>
      <c r="I65" s="3" t="s">
        <v>18</v>
      </c>
      <c r="J65" s="3" t="s">
        <v>88</v>
      </c>
      <c r="K65" s="2" t="str">
        <f t="shared" si="0"/>
        <v>Positivo</v>
      </c>
      <c r="L65" s="7" t="str">
        <f t="shared" si="1"/>
        <v>SÍ</v>
      </c>
    </row>
    <row r="66" spans="1:12" ht="90">
      <c r="A66" s="3" t="s">
        <v>25</v>
      </c>
      <c r="B66" s="3" t="s">
        <v>230</v>
      </c>
      <c r="C66" s="3" t="s">
        <v>16</v>
      </c>
      <c r="D66" s="2" t="s">
        <v>231</v>
      </c>
      <c r="E66" s="3" t="s">
        <v>16</v>
      </c>
      <c r="F66" s="2" t="s">
        <v>232</v>
      </c>
      <c r="G66" s="3" t="s">
        <v>18</v>
      </c>
      <c r="H66" s="3"/>
      <c r="I66" s="3" t="s">
        <v>18</v>
      </c>
      <c r="J66" s="3" t="s">
        <v>88</v>
      </c>
      <c r="K66" s="2" t="s">
        <v>18</v>
      </c>
      <c r="L66" s="7" t="str">
        <f t="shared" si="1"/>
        <v>NO</v>
      </c>
    </row>
    <row r="67" spans="1:12" ht="120">
      <c r="A67" s="3" t="s">
        <v>125</v>
      </c>
      <c r="B67" s="3" t="s">
        <v>233</v>
      </c>
      <c r="C67" s="3" t="s">
        <v>16</v>
      </c>
      <c r="D67" s="2" t="s">
        <v>234</v>
      </c>
      <c r="E67" s="3" t="s">
        <v>16</v>
      </c>
      <c r="F67" s="2" t="s">
        <v>235</v>
      </c>
      <c r="G67" s="3" t="s">
        <v>16</v>
      </c>
      <c r="H67" s="3"/>
      <c r="I67" s="3" t="s">
        <v>16</v>
      </c>
      <c r="J67" s="3" t="s">
        <v>24</v>
      </c>
      <c r="K67" s="2" t="str">
        <f t="shared" ref="K67:K101" si="2">+IF(IF(E67=G67,IF(G67=I67,3,2),IF(E67=I67,IF(G67=I67,3,2),IF(G67=I67,2,1)))=3,I67,"")</f>
        <v>Neutral</v>
      </c>
      <c r="L67" s="7" t="str">
        <f t="shared" ref="L67:L101" si="3">+IF(K67=C67,"SÍ","NO")</f>
        <v>SÍ</v>
      </c>
    </row>
    <row r="68" spans="1:12" ht="165">
      <c r="A68" s="3" t="s">
        <v>14</v>
      </c>
      <c r="B68" s="3" t="s">
        <v>236</v>
      </c>
      <c r="C68" s="3" t="s">
        <v>16</v>
      </c>
      <c r="D68" s="2" t="s">
        <v>237</v>
      </c>
      <c r="E68" s="3" t="s">
        <v>16</v>
      </c>
      <c r="F68" s="2" t="s">
        <v>238</v>
      </c>
      <c r="G68" s="3" t="s">
        <v>16</v>
      </c>
      <c r="H68" s="3"/>
      <c r="I68" s="3" t="s">
        <v>18</v>
      </c>
      <c r="J68" s="3" t="s">
        <v>88</v>
      </c>
      <c r="K68" s="2" t="s">
        <v>16</v>
      </c>
      <c r="L68" s="7" t="str">
        <f t="shared" si="3"/>
        <v>SÍ</v>
      </c>
    </row>
    <row r="69" spans="1:12" ht="90">
      <c r="A69" s="3" t="s">
        <v>14</v>
      </c>
      <c r="B69" s="6" t="s">
        <v>239</v>
      </c>
      <c r="C69" s="3" t="s">
        <v>37</v>
      </c>
      <c r="D69" s="2" t="s">
        <v>240</v>
      </c>
      <c r="E69" s="3" t="s">
        <v>37</v>
      </c>
      <c r="F69" s="2" t="s">
        <v>241</v>
      </c>
      <c r="G69" s="3" t="s">
        <v>37</v>
      </c>
      <c r="H69" s="3"/>
      <c r="I69" s="3" t="s">
        <v>37</v>
      </c>
      <c r="J69" s="3" t="s">
        <v>70</v>
      </c>
      <c r="K69" s="2" t="str">
        <f t="shared" si="2"/>
        <v>Negativo</v>
      </c>
      <c r="L69" s="7" t="str">
        <f t="shared" si="3"/>
        <v>SÍ</v>
      </c>
    </row>
    <row r="70" spans="1:12" ht="180">
      <c r="A70" s="3" t="s">
        <v>71</v>
      </c>
      <c r="B70" s="3" t="s">
        <v>242</v>
      </c>
      <c r="C70" s="3" t="s">
        <v>16</v>
      </c>
      <c r="D70" s="2" t="s">
        <v>243</v>
      </c>
      <c r="E70" s="3" t="s">
        <v>16</v>
      </c>
      <c r="F70" s="2" t="s">
        <v>244</v>
      </c>
      <c r="G70" s="3" t="s">
        <v>16</v>
      </c>
      <c r="H70" s="3"/>
      <c r="I70" s="3" t="s">
        <v>16</v>
      </c>
      <c r="J70" s="3" t="s">
        <v>24</v>
      </c>
      <c r="K70" s="2" t="str">
        <f t="shared" si="2"/>
        <v>Neutral</v>
      </c>
      <c r="L70" s="7" t="str">
        <f t="shared" si="3"/>
        <v>SÍ</v>
      </c>
    </row>
    <row r="71" spans="1:12" ht="105">
      <c r="A71" s="3" t="s">
        <v>14</v>
      </c>
      <c r="B71" s="3" t="s">
        <v>245</v>
      </c>
      <c r="C71" s="3" t="s">
        <v>16</v>
      </c>
      <c r="D71" s="2" t="s">
        <v>246</v>
      </c>
      <c r="E71" s="3" t="s">
        <v>37</v>
      </c>
      <c r="F71" s="2" t="s">
        <v>247</v>
      </c>
      <c r="G71" s="3" t="s">
        <v>37</v>
      </c>
      <c r="H71" s="3"/>
      <c r="I71" s="3" t="s">
        <v>37</v>
      </c>
      <c r="J71" s="3" t="s">
        <v>153</v>
      </c>
      <c r="K71" s="2" t="str">
        <f t="shared" si="2"/>
        <v>Negativo</v>
      </c>
      <c r="L71" s="7" t="str">
        <f t="shared" si="3"/>
        <v>NO</v>
      </c>
    </row>
    <row r="72" spans="1:12" ht="180">
      <c r="A72" s="3" t="s">
        <v>63</v>
      </c>
      <c r="B72" s="3" t="s">
        <v>248</v>
      </c>
      <c r="C72" s="3" t="s">
        <v>16</v>
      </c>
      <c r="D72" s="2" t="s">
        <v>249</v>
      </c>
      <c r="E72" s="3" t="s">
        <v>37</v>
      </c>
      <c r="F72" s="2" t="s">
        <v>250</v>
      </c>
      <c r="G72" s="3" t="s">
        <v>16</v>
      </c>
      <c r="H72" s="3"/>
      <c r="I72" s="3" t="s">
        <v>16</v>
      </c>
      <c r="J72" s="3" t="s">
        <v>24</v>
      </c>
      <c r="K72" s="2" t="s">
        <v>16</v>
      </c>
      <c r="L72" s="7" t="str">
        <f t="shared" si="3"/>
        <v>SÍ</v>
      </c>
    </row>
    <row r="73" spans="1:12" ht="165">
      <c r="A73" s="3" t="s">
        <v>75</v>
      </c>
      <c r="B73" s="3" t="s">
        <v>251</v>
      </c>
      <c r="C73" s="3" t="s">
        <v>16</v>
      </c>
      <c r="D73" s="2" t="s">
        <v>252</v>
      </c>
      <c r="E73" s="3" t="s">
        <v>37</v>
      </c>
      <c r="F73" s="2" t="s">
        <v>226</v>
      </c>
      <c r="G73" s="3" t="s">
        <v>16</v>
      </c>
      <c r="H73" s="3"/>
      <c r="I73" s="3" t="s">
        <v>37</v>
      </c>
      <c r="J73" s="3" t="s">
        <v>70</v>
      </c>
      <c r="K73" s="2" t="s">
        <v>37</v>
      </c>
      <c r="L73" s="7" t="str">
        <f t="shared" si="3"/>
        <v>NO</v>
      </c>
    </row>
    <row r="74" spans="1:12" ht="150">
      <c r="A74" s="3" t="s">
        <v>56</v>
      </c>
      <c r="B74" s="3" t="s">
        <v>253</v>
      </c>
      <c r="C74" s="3" t="s">
        <v>16</v>
      </c>
      <c r="D74" s="2" t="s">
        <v>254</v>
      </c>
      <c r="E74" s="3" t="s">
        <v>16</v>
      </c>
      <c r="F74" s="2" t="s">
        <v>255</v>
      </c>
      <c r="G74" s="3" t="s">
        <v>16</v>
      </c>
      <c r="H74" s="3"/>
      <c r="I74" s="3" t="s">
        <v>16</v>
      </c>
      <c r="J74" s="3" t="s">
        <v>24</v>
      </c>
      <c r="K74" s="2" t="str">
        <f t="shared" si="2"/>
        <v>Neutral</v>
      </c>
      <c r="L74" s="7" t="str">
        <f t="shared" si="3"/>
        <v>SÍ</v>
      </c>
    </row>
    <row r="75" spans="1:12" ht="195">
      <c r="A75" s="5">
        <v>45031</v>
      </c>
      <c r="B75" s="3" t="s">
        <v>256</v>
      </c>
      <c r="C75" s="3" t="s">
        <v>18</v>
      </c>
      <c r="D75" s="2" t="s">
        <v>257</v>
      </c>
      <c r="E75" s="3" t="s">
        <v>18</v>
      </c>
      <c r="F75" s="2" t="s">
        <v>258</v>
      </c>
      <c r="G75" s="3" t="s">
        <v>18</v>
      </c>
      <c r="H75" s="3"/>
      <c r="I75" s="3" t="s">
        <v>18</v>
      </c>
      <c r="J75" s="3" t="s">
        <v>88</v>
      </c>
      <c r="K75" s="2" t="str">
        <f t="shared" si="2"/>
        <v>Positivo</v>
      </c>
      <c r="L75" s="7" t="str">
        <f t="shared" si="3"/>
        <v>SÍ</v>
      </c>
    </row>
    <row r="76" spans="1:12" ht="135">
      <c r="A76" s="3" t="s">
        <v>25</v>
      </c>
      <c r="B76" s="3" t="s">
        <v>259</v>
      </c>
      <c r="C76" s="3" t="s">
        <v>16</v>
      </c>
      <c r="D76" s="2" t="s">
        <v>260</v>
      </c>
      <c r="E76" s="3" t="s">
        <v>16</v>
      </c>
      <c r="F76" s="2" t="s">
        <v>261</v>
      </c>
      <c r="G76" s="3" t="s">
        <v>16</v>
      </c>
      <c r="H76" s="3"/>
      <c r="I76" s="3" t="s">
        <v>18</v>
      </c>
      <c r="J76" s="3" t="s">
        <v>88</v>
      </c>
      <c r="K76" s="2" t="s">
        <v>16</v>
      </c>
      <c r="L76" s="7" t="str">
        <f t="shared" si="3"/>
        <v>SÍ</v>
      </c>
    </row>
    <row r="77" spans="1:12" ht="150">
      <c r="A77" s="3" t="s">
        <v>71</v>
      </c>
      <c r="B77" s="3" t="s">
        <v>262</v>
      </c>
      <c r="C77" s="3" t="s">
        <v>16</v>
      </c>
      <c r="D77" s="2" t="s">
        <v>263</v>
      </c>
      <c r="E77" s="3" t="s">
        <v>16</v>
      </c>
      <c r="F77" s="2" t="s">
        <v>264</v>
      </c>
      <c r="G77" s="3" t="s">
        <v>16</v>
      </c>
      <c r="H77" s="3"/>
      <c r="I77" s="3" t="s">
        <v>16</v>
      </c>
      <c r="J77" s="3" t="s">
        <v>51</v>
      </c>
      <c r="K77" s="2" t="str">
        <f t="shared" si="2"/>
        <v>Neutral</v>
      </c>
      <c r="L77" s="7" t="str">
        <f t="shared" si="3"/>
        <v>SÍ</v>
      </c>
    </row>
    <row r="78" spans="1:12" ht="135">
      <c r="A78" s="3" t="s">
        <v>40</v>
      </c>
      <c r="B78" s="3" t="s">
        <v>265</v>
      </c>
      <c r="C78" s="3" t="s">
        <v>16</v>
      </c>
      <c r="D78" s="2" t="s">
        <v>266</v>
      </c>
      <c r="E78" s="3" t="s">
        <v>37</v>
      </c>
      <c r="F78" s="2" t="s">
        <v>267</v>
      </c>
      <c r="G78" s="3" t="s">
        <v>16</v>
      </c>
      <c r="H78" s="3"/>
      <c r="I78" s="3" t="s">
        <v>37</v>
      </c>
      <c r="J78" s="3" t="s">
        <v>70</v>
      </c>
      <c r="K78" s="2" t="s">
        <v>37</v>
      </c>
      <c r="L78" s="7" t="str">
        <f t="shared" si="3"/>
        <v>NO</v>
      </c>
    </row>
    <row r="79" spans="1:12" ht="135">
      <c r="A79" s="3" t="s">
        <v>125</v>
      </c>
      <c r="B79" s="3" t="s">
        <v>268</v>
      </c>
      <c r="C79" s="3" t="s">
        <v>16</v>
      </c>
      <c r="D79" s="2" t="s">
        <v>269</v>
      </c>
      <c r="E79" s="3" t="s">
        <v>37</v>
      </c>
      <c r="F79" s="2" t="s">
        <v>270</v>
      </c>
      <c r="G79" s="3" t="s">
        <v>16</v>
      </c>
      <c r="H79" s="3"/>
      <c r="I79" s="3" t="s">
        <v>16</v>
      </c>
      <c r="J79" s="3" t="s">
        <v>24</v>
      </c>
      <c r="K79" s="2" t="s">
        <v>16</v>
      </c>
      <c r="L79" s="7" t="str">
        <f t="shared" si="3"/>
        <v>SÍ</v>
      </c>
    </row>
    <row r="80" spans="1:12" ht="180">
      <c r="A80" s="3" t="s">
        <v>102</v>
      </c>
      <c r="B80" s="3" t="s">
        <v>271</v>
      </c>
      <c r="C80" s="3" t="s">
        <v>18</v>
      </c>
      <c r="D80" s="2" t="s">
        <v>272</v>
      </c>
      <c r="E80" s="3" t="s">
        <v>18</v>
      </c>
      <c r="F80" s="2" t="s">
        <v>273</v>
      </c>
      <c r="G80" s="3" t="s">
        <v>18</v>
      </c>
      <c r="H80" s="3"/>
      <c r="I80" s="3" t="s">
        <v>16</v>
      </c>
      <c r="J80" s="3" t="s">
        <v>24</v>
      </c>
      <c r="K80" s="2" t="s">
        <v>18</v>
      </c>
      <c r="L80" s="7" t="str">
        <f t="shared" si="3"/>
        <v>SÍ</v>
      </c>
    </row>
    <row r="81" spans="1:12" ht="90">
      <c r="A81" s="3" t="s">
        <v>63</v>
      </c>
      <c r="B81" s="3" t="s">
        <v>274</v>
      </c>
      <c r="C81" s="3" t="s">
        <v>16</v>
      </c>
      <c r="D81" s="2" t="s">
        <v>275</v>
      </c>
      <c r="E81" s="3" t="s">
        <v>37</v>
      </c>
      <c r="F81" s="2" t="s">
        <v>276</v>
      </c>
      <c r="G81" s="3" t="s">
        <v>16</v>
      </c>
      <c r="H81" s="3"/>
      <c r="I81" s="3" t="s">
        <v>37</v>
      </c>
      <c r="J81" s="3" t="s">
        <v>153</v>
      </c>
      <c r="K81" s="2" t="s">
        <v>37</v>
      </c>
      <c r="L81" s="7" t="str">
        <f t="shared" si="3"/>
        <v>NO</v>
      </c>
    </row>
    <row r="82" spans="1:12" ht="90">
      <c r="A82" s="3" t="s">
        <v>75</v>
      </c>
      <c r="B82" s="3" t="s">
        <v>277</v>
      </c>
      <c r="C82" s="3" t="s">
        <v>37</v>
      </c>
      <c r="D82" s="2" t="s">
        <v>278</v>
      </c>
      <c r="E82" s="3" t="s">
        <v>37</v>
      </c>
      <c r="F82" s="2" t="s">
        <v>226</v>
      </c>
      <c r="G82" s="3" t="s">
        <v>37</v>
      </c>
      <c r="H82" s="3"/>
      <c r="I82" s="3" t="s">
        <v>37</v>
      </c>
      <c r="J82" s="3" t="s">
        <v>70</v>
      </c>
      <c r="K82" s="2" t="str">
        <f t="shared" si="2"/>
        <v>Negativo</v>
      </c>
      <c r="L82" s="7" t="str">
        <f t="shared" si="3"/>
        <v>SÍ</v>
      </c>
    </row>
    <row r="83" spans="1:12" ht="120">
      <c r="A83" s="3" t="s">
        <v>14</v>
      </c>
      <c r="B83" s="3" t="s">
        <v>279</v>
      </c>
      <c r="C83" s="3" t="s">
        <v>16</v>
      </c>
      <c r="D83" s="2" t="s">
        <v>280</v>
      </c>
      <c r="E83" s="3" t="s">
        <v>16</v>
      </c>
      <c r="F83" s="2" t="s">
        <v>281</v>
      </c>
      <c r="G83" s="3" t="s">
        <v>16</v>
      </c>
      <c r="H83" s="3"/>
      <c r="I83" s="3" t="s">
        <v>16</v>
      </c>
      <c r="J83" s="3" t="s">
        <v>24</v>
      </c>
      <c r="K83" s="2" t="str">
        <f t="shared" si="2"/>
        <v>Neutral</v>
      </c>
      <c r="L83" s="7" t="str">
        <f t="shared" si="3"/>
        <v>SÍ</v>
      </c>
    </row>
    <row r="84" spans="1:12" ht="150">
      <c r="A84" s="3" t="s">
        <v>14</v>
      </c>
      <c r="B84" s="3" t="s">
        <v>282</v>
      </c>
      <c r="C84" s="3" t="s">
        <v>16</v>
      </c>
      <c r="D84" s="2" t="s">
        <v>283</v>
      </c>
      <c r="E84" s="3" t="s">
        <v>37</v>
      </c>
      <c r="F84" s="2" t="s">
        <v>247</v>
      </c>
      <c r="G84" s="3" t="s">
        <v>16</v>
      </c>
      <c r="H84" s="3"/>
      <c r="I84" s="3" t="s">
        <v>16</v>
      </c>
      <c r="J84" s="3" t="s">
        <v>24</v>
      </c>
      <c r="K84" s="2" t="s">
        <v>16</v>
      </c>
      <c r="L84" s="7" t="str">
        <f t="shared" si="3"/>
        <v>SÍ</v>
      </c>
    </row>
    <row r="85" spans="1:12" ht="90">
      <c r="A85" s="3" t="s">
        <v>125</v>
      </c>
      <c r="B85" s="3" t="s">
        <v>284</v>
      </c>
      <c r="C85" s="3" t="s">
        <v>37</v>
      </c>
      <c r="D85" s="2" t="s">
        <v>285</v>
      </c>
      <c r="E85" s="3" t="s">
        <v>37</v>
      </c>
      <c r="F85" s="2" t="s">
        <v>286</v>
      </c>
      <c r="G85" s="3" t="s">
        <v>37</v>
      </c>
      <c r="H85" s="3"/>
      <c r="I85" s="3" t="s">
        <v>37</v>
      </c>
      <c r="J85" s="3" t="s">
        <v>70</v>
      </c>
      <c r="K85" s="2" t="str">
        <f t="shared" si="2"/>
        <v>Negativo</v>
      </c>
      <c r="L85" s="7" t="str">
        <f t="shared" si="3"/>
        <v>SÍ</v>
      </c>
    </row>
    <row r="86" spans="1:12" ht="105">
      <c r="A86" s="3" t="s">
        <v>125</v>
      </c>
      <c r="B86" s="3" t="s">
        <v>287</v>
      </c>
      <c r="C86" s="3" t="s">
        <v>16</v>
      </c>
      <c r="D86" s="2" t="s">
        <v>288</v>
      </c>
      <c r="E86" s="3" t="s">
        <v>16</v>
      </c>
      <c r="F86" s="2" t="s">
        <v>289</v>
      </c>
      <c r="G86" s="3" t="s">
        <v>16</v>
      </c>
      <c r="H86" s="3"/>
      <c r="I86" s="3" t="s">
        <v>18</v>
      </c>
      <c r="J86" s="3" t="s">
        <v>290</v>
      </c>
      <c r="K86" s="2" t="s">
        <v>16</v>
      </c>
      <c r="L86" s="7" t="str">
        <f t="shared" si="3"/>
        <v>SÍ</v>
      </c>
    </row>
    <row r="87" spans="1:12" ht="165">
      <c r="A87" s="3" t="s">
        <v>25</v>
      </c>
      <c r="B87" s="3" t="s">
        <v>291</v>
      </c>
      <c r="C87" s="3" t="s">
        <v>16</v>
      </c>
      <c r="D87" s="2" t="s">
        <v>292</v>
      </c>
      <c r="E87" s="3" t="s">
        <v>16</v>
      </c>
      <c r="F87" s="2" t="s">
        <v>293</v>
      </c>
      <c r="G87" s="3" t="s">
        <v>16</v>
      </c>
      <c r="H87" s="3"/>
      <c r="I87" s="3" t="s">
        <v>16</v>
      </c>
      <c r="J87" s="3" t="s">
        <v>51</v>
      </c>
      <c r="K87" s="2" t="str">
        <f t="shared" si="2"/>
        <v>Neutral</v>
      </c>
      <c r="L87" s="7" t="str">
        <f t="shared" si="3"/>
        <v>SÍ</v>
      </c>
    </row>
    <row r="88" spans="1:12" ht="105">
      <c r="A88" s="3" t="s">
        <v>14</v>
      </c>
      <c r="B88" s="3" t="s">
        <v>294</v>
      </c>
      <c r="C88" s="3" t="s">
        <v>16</v>
      </c>
      <c r="D88" s="2" t="s">
        <v>295</v>
      </c>
      <c r="E88" s="3" t="s">
        <v>37</v>
      </c>
      <c r="F88" s="2" t="s">
        <v>296</v>
      </c>
      <c r="G88" s="3" t="s">
        <v>16</v>
      </c>
      <c r="H88" s="3"/>
      <c r="I88" s="3" t="s">
        <v>37</v>
      </c>
      <c r="J88" s="3" t="s">
        <v>70</v>
      </c>
      <c r="K88" s="2" t="s">
        <v>37</v>
      </c>
      <c r="L88" s="7" t="str">
        <f t="shared" si="3"/>
        <v>NO</v>
      </c>
    </row>
    <row r="89" spans="1:12" ht="135">
      <c r="A89" s="3" t="s">
        <v>14</v>
      </c>
      <c r="B89" s="3" t="s">
        <v>297</v>
      </c>
      <c r="C89" s="3" t="s">
        <v>16</v>
      </c>
      <c r="D89" s="2" t="s">
        <v>298</v>
      </c>
      <c r="E89" s="3" t="s">
        <v>37</v>
      </c>
      <c r="F89" s="2" t="s">
        <v>299</v>
      </c>
      <c r="G89" s="3" t="s">
        <v>16</v>
      </c>
      <c r="H89" s="3"/>
      <c r="I89" s="3" t="s">
        <v>16</v>
      </c>
      <c r="J89" s="3" t="s">
        <v>51</v>
      </c>
      <c r="K89" s="2" t="s">
        <v>16</v>
      </c>
      <c r="L89" s="7" t="str">
        <f t="shared" si="3"/>
        <v>SÍ</v>
      </c>
    </row>
    <row r="90" spans="1:12" ht="180">
      <c r="A90" s="3" t="s">
        <v>14</v>
      </c>
      <c r="B90" s="3" t="s">
        <v>300</v>
      </c>
      <c r="C90" s="3" t="s">
        <v>16</v>
      </c>
      <c r="D90" s="2" t="s">
        <v>301</v>
      </c>
      <c r="E90" s="3" t="s">
        <v>37</v>
      </c>
      <c r="F90" s="2" t="s">
        <v>296</v>
      </c>
      <c r="G90" s="3" t="s">
        <v>16</v>
      </c>
      <c r="H90" s="3"/>
      <c r="I90" s="3" t="s">
        <v>37</v>
      </c>
      <c r="J90" s="3" t="s">
        <v>302</v>
      </c>
      <c r="K90" s="2" t="s">
        <v>37</v>
      </c>
      <c r="L90" s="7" t="str">
        <f t="shared" si="3"/>
        <v>NO</v>
      </c>
    </row>
    <row r="91" spans="1:12" ht="75">
      <c r="A91" s="3" t="s">
        <v>71</v>
      </c>
      <c r="B91" s="3" t="s">
        <v>303</v>
      </c>
      <c r="C91" s="3" t="s">
        <v>16</v>
      </c>
      <c r="D91" s="2" t="s">
        <v>304</v>
      </c>
      <c r="E91" s="3" t="s">
        <v>37</v>
      </c>
      <c r="F91" s="2" t="s">
        <v>305</v>
      </c>
      <c r="G91" s="3" t="s">
        <v>16</v>
      </c>
      <c r="H91" s="3"/>
      <c r="I91" s="3" t="s">
        <v>37</v>
      </c>
      <c r="J91" s="3" t="s">
        <v>302</v>
      </c>
      <c r="K91" s="2" t="s">
        <v>37</v>
      </c>
      <c r="L91" s="7" t="str">
        <f t="shared" si="3"/>
        <v>NO</v>
      </c>
    </row>
    <row r="92" spans="1:12" ht="90">
      <c r="A92" s="3" t="s">
        <v>63</v>
      </c>
      <c r="B92" s="3" t="s">
        <v>306</v>
      </c>
      <c r="C92" s="3" t="s">
        <v>16</v>
      </c>
      <c r="D92" s="2" t="s">
        <v>307</v>
      </c>
      <c r="E92" s="3" t="s">
        <v>16</v>
      </c>
      <c r="F92" s="2" t="s">
        <v>143</v>
      </c>
      <c r="G92" s="3" t="s">
        <v>16</v>
      </c>
      <c r="H92" s="3"/>
      <c r="I92" s="3" t="s">
        <v>16</v>
      </c>
      <c r="J92" s="3" t="s">
        <v>51</v>
      </c>
      <c r="K92" s="2" t="str">
        <f t="shared" si="2"/>
        <v>Neutral</v>
      </c>
      <c r="L92" s="7" t="str">
        <f t="shared" si="3"/>
        <v>SÍ</v>
      </c>
    </row>
    <row r="93" spans="1:12" ht="120">
      <c r="A93" s="3" t="s">
        <v>14</v>
      </c>
      <c r="B93" s="3" t="s">
        <v>308</v>
      </c>
      <c r="C93" s="3" t="s">
        <v>16</v>
      </c>
      <c r="D93" s="2" t="s">
        <v>309</v>
      </c>
      <c r="E93" s="3" t="s">
        <v>18</v>
      </c>
      <c r="F93" s="2" t="s">
        <v>310</v>
      </c>
      <c r="G93" s="3" t="s">
        <v>16</v>
      </c>
      <c r="H93" s="3"/>
      <c r="I93" s="3" t="s">
        <v>16</v>
      </c>
      <c r="J93" s="3" t="s">
        <v>24</v>
      </c>
      <c r="K93" s="2" t="s">
        <v>16</v>
      </c>
      <c r="L93" s="7" t="str">
        <f t="shared" si="3"/>
        <v>SÍ</v>
      </c>
    </row>
    <row r="94" spans="1:12" ht="135">
      <c r="A94" s="3" t="s">
        <v>125</v>
      </c>
      <c r="B94" s="3" t="s">
        <v>311</v>
      </c>
      <c r="C94" s="3" t="s">
        <v>37</v>
      </c>
      <c r="D94" s="2" t="s">
        <v>312</v>
      </c>
      <c r="E94" s="3" t="s">
        <v>16</v>
      </c>
      <c r="F94" s="2" t="s">
        <v>313</v>
      </c>
      <c r="G94" s="3" t="s">
        <v>37</v>
      </c>
      <c r="H94" s="3" t="s">
        <v>23</v>
      </c>
      <c r="I94" s="3" t="s">
        <v>16</v>
      </c>
      <c r="J94" s="3" t="s">
        <v>24</v>
      </c>
      <c r="K94" s="2" t="s">
        <v>16</v>
      </c>
      <c r="L94" s="7" t="str">
        <f t="shared" si="3"/>
        <v>NO</v>
      </c>
    </row>
    <row r="95" spans="1:12" ht="120">
      <c r="A95" s="3" t="s">
        <v>14</v>
      </c>
      <c r="B95" s="3" t="s">
        <v>314</v>
      </c>
      <c r="C95" s="3" t="s">
        <v>18</v>
      </c>
      <c r="D95" s="2" t="s">
        <v>315</v>
      </c>
      <c r="E95" s="3" t="s">
        <v>18</v>
      </c>
      <c r="F95" s="2" t="s">
        <v>316</v>
      </c>
      <c r="G95" s="3" t="s">
        <v>18</v>
      </c>
      <c r="H95" s="3"/>
      <c r="I95" s="3" t="s">
        <v>18</v>
      </c>
      <c r="J95" s="3" t="s">
        <v>88</v>
      </c>
      <c r="K95" s="2" t="str">
        <f t="shared" si="2"/>
        <v>Positivo</v>
      </c>
      <c r="L95" s="7" t="str">
        <f t="shared" si="3"/>
        <v>SÍ</v>
      </c>
    </row>
    <row r="96" spans="1:12" ht="195">
      <c r="A96" s="3" t="s">
        <v>40</v>
      </c>
      <c r="B96" s="3" t="s">
        <v>317</v>
      </c>
      <c r="C96" s="3" t="s">
        <v>16</v>
      </c>
      <c r="D96" s="2" t="s">
        <v>318</v>
      </c>
      <c r="E96" s="3" t="s">
        <v>16</v>
      </c>
      <c r="F96" s="2" t="s">
        <v>319</v>
      </c>
      <c r="G96" s="3" t="s">
        <v>16</v>
      </c>
      <c r="H96" s="3"/>
      <c r="I96" s="3" t="s">
        <v>16</v>
      </c>
      <c r="J96" s="3" t="s">
        <v>51</v>
      </c>
      <c r="K96" s="2" t="str">
        <f t="shared" si="2"/>
        <v>Neutral</v>
      </c>
      <c r="L96" s="7" t="str">
        <f t="shared" si="3"/>
        <v>SÍ</v>
      </c>
    </row>
    <row r="97" spans="1:12" ht="60">
      <c r="A97" s="3" t="s">
        <v>14</v>
      </c>
      <c r="B97" s="3" t="s">
        <v>320</v>
      </c>
      <c r="C97" s="3" t="s">
        <v>16</v>
      </c>
      <c r="D97" s="2" t="s">
        <v>321</v>
      </c>
      <c r="E97" s="3" t="s">
        <v>16</v>
      </c>
      <c r="F97" s="2" t="s">
        <v>322</v>
      </c>
      <c r="G97" s="3" t="s">
        <v>16</v>
      </c>
      <c r="H97" s="3"/>
      <c r="I97" s="3" t="s">
        <v>37</v>
      </c>
      <c r="J97" s="3" t="s">
        <v>70</v>
      </c>
      <c r="K97" s="2" t="s">
        <v>16</v>
      </c>
      <c r="L97" s="7" t="str">
        <f t="shared" si="3"/>
        <v>SÍ</v>
      </c>
    </row>
    <row r="98" spans="1:12" ht="180">
      <c r="A98" s="3" t="s">
        <v>63</v>
      </c>
      <c r="B98" s="3" t="s">
        <v>323</v>
      </c>
      <c r="C98" s="3" t="s">
        <v>16</v>
      </c>
      <c r="D98" s="2" t="s">
        <v>324</v>
      </c>
      <c r="E98" s="3" t="s">
        <v>37</v>
      </c>
      <c r="F98" s="2" t="s">
        <v>325</v>
      </c>
      <c r="G98" s="3" t="s">
        <v>16</v>
      </c>
      <c r="H98" s="3"/>
      <c r="I98" s="3" t="s">
        <v>37</v>
      </c>
      <c r="J98" s="3" t="s">
        <v>153</v>
      </c>
      <c r="K98" s="2" t="s">
        <v>37</v>
      </c>
      <c r="L98" s="7" t="str">
        <f t="shared" si="3"/>
        <v>NO</v>
      </c>
    </row>
    <row r="99" spans="1:12" ht="180">
      <c r="A99" s="3" t="s">
        <v>14</v>
      </c>
      <c r="B99" s="3" t="s">
        <v>326</v>
      </c>
      <c r="C99" s="3" t="s">
        <v>16</v>
      </c>
      <c r="D99" s="2" t="s">
        <v>327</v>
      </c>
      <c r="E99" s="3" t="s">
        <v>18</v>
      </c>
      <c r="F99" s="2" t="s">
        <v>328</v>
      </c>
      <c r="G99" s="3" t="s">
        <v>16</v>
      </c>
      <c r="H99" s="3"/>
      <c r="I99" s="3" t="s">
        <v>16</v>
      </c>
      <c r="J99" s="3" t="s">
        <v>24</v>
      </c>
      <c r="K99" s="2" t="s">
        <v>16</v>
      </c>
      <c r="L99" s="7" t="str">
        <f t="shared" si="3"/>
        <v>SÍ</v>
      </c>
    </row>
    <row r="100" spans="1:12" ht="120">
      <c r="A100" s="3" t="s">
        <v>40</v>
      </c>
      <c r="B100" s="3" t="s">
        <v>329</v>
      </c>
      <c r="C100" s="3" t="s">
        <v>16</v>
      </c>
      <c r="D100" s="2" t="s">
        <v>330</v>
      </c>
      <c r="E100" s="3" t="s">
        <v>37</v>
      </c>
      <c r="F100" s="2" t="s">
        <v>331</v>
      </c>
      <c r="G100" s="3" t="s">
        <v>16</v>
      </c>
      <c r="H100" s="3"/>
      <c r="I100" s="3" t="s">
        <v>16</v>
      </c>
      <c r="J100" s="3" t="s">
        <v>51</v>
      </c>
      <c r="K100" s="2" t="s">
        <v>16</v>
      </c>
      <c r="L100" s="7" t="str">
        <f t="shared" si="3"/>
        <v>SÍ</v>
      </c>
    </row>
    <row r="101" spans="1:12" ht="135">
      <c r="A101" s="3" t="s">
        <v>25</v>
      </c>
      <c r="B101" s="3" t="s">
        <v>332</v>
      </c>
      <c r="C101" s="3" t="s">
        <v>18</v>
      </c>
      <c r="D101" s="2" t="s">
        <v>333</v>
      </c>
      <c r="E101" s="3" t="s">
        <v>18</v>
      </c>
      <c r="F101" s="2" t="s">
        <v>334</v>
      </c>
      <c r="G101" s="3" t="s">
        <v>18</v>
      </c>
      <c r="H101" s="3"/>
      <c r="I101" s="3" t="s">
        <v>18</v>
      </c>
      <c r="J101" s="3" t="s">
        <v>88</v>
      </c>
      <c r="K101" s="2" t="str">
        <f t="shared" si="2"/>
        <v>Positivo</v>
      </c>
      <c r="L101" s="7" t="str">
        <f t="shared" si="3"/>
        <v>SÍ</v>
      </c>
    </row>
  </sheetData>
  <autoFilter ref="A1:L101" xr:uid="{80F34A1E-29AF-4DFB-8614-01D60B931B2C}"/>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6FB3-FBD9-4389-8C54-4066DCD7D2F7}">
  <dimension ref="A1:H101"/>
  <sheetViews>
    <sheetView tabSelected="1" topLeftCell="B1" workbookViewId="0">
      <selection activeCell="H2" sqref="H2:H101"/>
    </sheetView>
  </sheetViews>
  <sheetFormatPr defaultRowHeight="15"/>
  <cols>
    <col min="2" max="2" width="19.5703125" bestFit="1" customWidth="1"/>
    <col min="7" max="8" width="82.5703125" bestFit="1" customWidth="1"/>
  </cols>
  <sheetData>
    <row r="1" spans="1:8">
      <c r="A1" t="s">
        <v>1</v>
      </c>
      <c r="B1" t="s">
        <v>2</v>
      </c>
      <c r="C1" t="s">
        <v>10</v>
      </c>
    </row>
    <row r="2" spans="1:8">
      <c r="A2" t="s">
        <v>15</v>
      </c>
      <c r="B2" t="s">
        <v>16</v>
      </c>
      <c r="C2" t="s">
        <v>18</v>
      </c>
      <c r="D2" t="s">
        <v>15</v>
      </c>
      <c r="E2" t="str">
        <f>_xlfn.CONCAT("'",B2,"'", ",")</f>
        <v>'Neutral',</v>
      </c>
      <c r="F2" t="str">
        <f>_xlfn.CONCAT("'",C2,"'")</f>
        <v>'Positivo'</v>
      </c>
      <c r="G2" t="str">
        <f>_xlfn.CONCAT("('", D2, "',", E2, F2, "),")</f>
        <v>('bea64327334044e29f31d46fb3f2e42f_20230810t15_56_utc.txt','Neutral','Positivo'),</v>
      </c>
      <c r="H2" t="s">
        <v>335</v>
      </c>
    </row>
    <row r="3" spans="1:8">
      <c r="A3" t="s">
        <v>21</v>
      </c>
      <c r="B3" t="s">
        <v>16</v>
      </c>
      <c r="C3" t="s">
        <v>16</v>
      </c>
      <c r="D3" t="s">
        <v>21</v>
      </c>
      <c r="E3" t="str">
        <f t="shared" ref="E3:E66" si="0">_xlfn.CONCAT("'",B3,"'", ",")</f>
        <v>'Neutral',</v>
      </c>
      <c r="F3" t="str">
        <f t="shared" ref="F3:F66" si="1">_xlfn.CONCAT("'",C3,"'")</f>
        <v>'Neutral'</v>
      </c>
      <c r="G3" t="str">
        <f t="shared" ref="G3:G66" si="2">_xlfn.CONCAT("('", D3, "',", E3, F3, "),")</f>
        <v>('62ef1875d43648999789f49be5e0dec0_20230708t16_48_utc.txt','Neutral','Neutral'),</v>
      </c>
      <c r="H3" t="s">
        <v>336</v>
      </c>
    </row>
    <row r="4" spans="1:8">
      <c r="A4" t="s">
        <v>26</v>
      </c>
      <c r="B4" t="s">
        <v>16</v>
      </c>
      <c r="C4" t="s">
        <v>16</v>
      </c>
      <c r="D4" t="s">
        <v>26</v>
      </c>
      <c r="E4" t="str">
        <f t="shared" si="0"/>
        <v>'Neutral',</v>
      </c>
      <c r="F4" t="str">
        <f t="shared" si="1"/>
        <v>'Neutral'</v>
      </c>
      <c r="G4" t="str">
        <f t="shared" si="2"/>
        <v>('3bc7f3e6dbe0419fa30eacb2504c3a9b_20230411t23_02_utc.txt','Neutral','Neutral'),</v>
      </c>
      <c r="H4" t="s">
        <v>337</v>
      </c>
    </row>
    <row r="5" spans="1:8">
      <c r="A5" t="s">
        <v>29</v>
      </c>
      <c r="B5" t="s">
        <v>18</v>
      </c>
      <c r="C5" t="s">
        <v>16</v>
      </c>
      <c r="D5" t="s">
        <v>29</v>
      </c>
      <c r="E5" t="str">
        <f t="shared" si="0"/>
        <v>'Positivo',</v>
      </c>
      <c r="F5" t="str">
        <f t="shared" si="1"/>
        <v>'Neutral'</v>
      </c>
      <c r="G5" t="str">
        <f t="shared" si="2"/>
        <v>('e4b2251c3af045018230986f0720bd68_20230810t16_05_utc.txt','Positivo','Neutral'),</v>
      </c>
      <c r="H5" t="s">
        <v>338</v>
      </c>
    </row>
    <row r="6" spans="1:8">
      <c r="A6" t="s">
        <v>32</v>
      </c>
      <c r="B6" t="s">
        <v>16</v>
      </c>
      <c r="C6" t="s">
        <v>16</v>
      </c>
      <c r="D6" t="s">
        <v>32</v>
      </c>
      <c r="E6" t="str">
        <f t="shared" si="0"/>
        <v>'Neutral',</v>
      </c>
      <c r="F6" t="str">
        <f t="shared" si="1"/>
        <v>'Neutral'</v>
      </c>
      <c r="G6" t="str">
        <f t="shared" si="2"/>
        <v>('64ae78283bcc45ba82db806c021a44e7_20230415t14_13_utc.txt','Neutral','Neutral'),</v>
      </c>
      <c r="H6" t="s">
        <v>339</v>
      </c>
    </row>
    <row r="7" spans="1:8">
      <c r="A7" t="s">
        <v>36</v>
      </c>
      <c r="B7" t="s">
        <v>37</v>
      </c>
      <c r="C7" t="s">
        <v>37</v>
      </c>
      <c r="D7" t="s">
        <v>36</v>
      </c>
      <c r="E7" t="str">
        <f t="shared" si="0"/>
        <v>'Negativo',</v>
      </c>
      <c r="F7" t="str">
        <f t="shared" si="1"/>
        <v>'Negativo'</v>
      </c>
      <c r="G7" t="str">
        <f t="shared" si="2"/>
        <v>('6635398c7d584690bf4154e37beea86f_20230708t14_40_utc.txt','Negativo','Negativo'),</v>
      </c>
      <c r="H7" t="s">
        <v>340</v>
      </c>
    </row>
    <row r="8" spans="1:8">
      <c r="A8" t="s">
        <v>41</v>
      </c>
      <c r="B8" t="s">
        <v>16</v>
      </c>
      <c r="C8" t="s">
        <v>16</v>
      </c>
      <c r="D8" t="s">
        <v>41</v>
      </c>
      <c r="E8" t="str">
        <f t="shared" si="0"/>
        <v>'Neutral',</v>
      </c>
      <c r="F8" t="str">
        <f t="shared" si="1"/>
        <v>'Neutral'</v>
      </c>
      <c r="G8" t="str">
        <f t="shared" si="2"/>
        <v>('0164a21edeb54a4894775e8b0b1ae8c3_20230429t13_40_utc.txt','Neutral','Neutral'),</v>
      </c>
      <c r="H8" t="s">
        <v>341</v>
      </c>
    </row>
    <row r="9" spans="1:8">
      <c r="A9" t="s">
        <v>44</v>
      </c>
      <c r="B9" t="s">
        <v>16</v>
      </c>
      <c r="C9" t="s">
        <v>16</v>
      </c>
      <c r="D9" t="s">
        <v>44</v>
      </c>
      <c r="E9" t="str">
        <f t="shared" si="0"/>
        <v>'Neutral',</v>
      </c>
      <c r="F9" t="str">
        <f t="shared" si="1"/>
        <v>'Neutral'</v>
      </c>
      <c r="G9" t="str">
        <f t="shared" si="2"/>
        <v>('c89e81e710cf4a35b513d1af82bc2869_20230708t16_55_utc.txt','Neutral','Neutral'),</v>
      </c>
      <c r="H9" t="s">
        <v>342</v>
      </c>
    </row>
    <row r="10" spans="1:8">
      <c r="A10" t="s">
        <v>48</v>
      </c>
      <c r="B10" t="s">
        <v>16</v>
      </c>
      <c r="C10" t="s">
        <v>16</v>
      </c>
      <c r="D10" t="s">
        <v>48</v>
      </c>
      <c r="E10" t="str">
        <f t="shared" si="0"/>
        <v>'Neutral',</v>
      </c>
      <c r="F10" t="str">
        <f t="shared" si="1"/>
        <v>'Neutral'</v>
      </c>
      <c r="G10" t="str">
        <f t="shared" si="2"/>
        <v>('6cf2ef1c3dd04ab2a6c3dc6c8bf42313_20230411t15_10_utc.txt','Neutral','Neutral'),</v>
      </c>
      <c r="H10" t="s">
        <v>343</v>
      </c>
    </row>
    <row r="11" spans="1:8">
      <c r="A11" t="s">
        <v>52</v>
      </c>
      <c r="B11" t="s">
        <v>18</v>
      </c>
      <c r="C11" t="s">
        <v>18</v>
      </c>
      <c r="D11" t="s">
        <v>52</v>
      </c>
      <c r="E11" t="str">
        <f t="shared" si="0"/>
        <v>'Positivo',</v>
      </c>
      <c r="F11" t="str">
        <f t="shared" si="1"/>
        <v>'Positivo'</v>
      </c>
      <c r="G11" t="str">
        <f t="shared" si="2"/>
        <v>('81eecbed9c8e4ccdae851f6f4c555177_20230810t17_22_utc.txt','Positivo','Positivo'),</v>
      </c>
      <c r="H11" t="s">
        <v>344</v>
      </c>
    </row>
    <row r="12" spans="1:8">
      <c r="A12" t="s">
        <v>57</v>
      </c>
      <c r="B12" t="s">
        <v>16</v>
      </c>
      <c r="C12" t="s">
        <v>18</v>
      </c>
      <c r="D12" t="s">
        <v>57</v>
      </c>
      <c r="E12" t="str">
        <f t="shared" si="0"/>
        <v>'Neutral',</v>
      </c>
      <c r="F12" t="str">
        <f t="shared" si="1"/>
        <v>'Positivo'</v>
      </c>
      <c r="G12" t="str">
        <f t="shared" si="2"/>
        <v>('909110ef-29df-4140-bcbf-34068a4facd7_20230410T19_35_UTC.txt','Neutral','Positivo'),</v>
      </c>
      <c r="H12" t="s">
        <v>345</v>
      </c>
    </row>
    <row r="13" spans="1:8">
      <c r="A13" t="s">
        <v>60</v>
      </c>
      <c r="B13" t="s">
        <v>16</v>
      </c>
      <c r="C13" t="s">
        <v>16</v>
      </c>
      <c r="D13" t="s">
        <v>60</v>
      </c>
      <c r="E13" t="str">
        <f t="shared" si="0"/>
        <v>'Neutral',</v>
      </c>
      <c r="F13" t="str">
        <f t="shared" si="1"/>
        <v>'Neutral'</v>
      </c>
      <c r="G13" t="str">
        <f t="shared" si="2"/>
        <v>('355e09f1c2364385acb6ab063e06b92c_20230429t16_00_utc.txt','Neutral','Neutral'),</v>
      </c>
      <c r="H13" t="s">
        <v>346</v>
      </c>
    </row>
    <row r="14" spans="1:8">
      <c r="A14" t="s">
        <v>64</v>
      </c>
      <c r="B14" t="s">
        <v>16</v>
      </c>
      <c r="C14" t="s">
        <v>37</v>
      </c>
      <c r="D14" t="s">
        <v>64</v>
      </c>
      <c r="E14" t="str">
        <f t="shared" si="0"/>
        <v>'Neutral',</v>
      </c>
      <c r="F14" t="str">
        <f t="shared" si="1"/>
        <v>'Negativo'</v>
      </c>
      <c r="G14" t="str">
        <f t="shared" si="2"/>
        <v>('712a3952022244de9bb8d9d3c04fa8b4_20230520t16_34_utc.txt','Neutral','Negativo'),</v>
      </c>
      <c r="H14" t="s">
        <v>347</v>
      </c>
    </row>
    <row r="15" spans="1:8">
      <c r="A15" t="s">
        <v>67</v>
      </c>
      <c r="B15" t="s">
        <v>16</v>
      </c>
      <c r="C15" t="s">
        <v>37</v>
      </c>
      <c r="D15" t="s">
        <v>67</v>
      </c>
      <c r="E15" t="str">
        <f t="shared" si="0"/>
        <v>'Neutral',</v>
      </c>
      <c r="F15" t="str">
        <f t="shared" si="1"/>
        <v>'Negativo'</v>
      </c>
      <c r="G15" t="str">
        <f t="shared" si="2"/>
        <v>('fcf7599682a54f6f9720ccf731603b62_20230810t14_56_utc.txt','Neutral','Negativo'),</v>
      </c>
      <c r="H15" t="s">
        <v>348</v>
      </c>
    </row>
    <row r="16" spans="1:8">
      <c r="A16" t="s">
        <v>72</v>
      </c>
      <c r="B16" t="s">
        <v>37</v>
      </c>
      <c r="C16" t="s">
        <v>37</v>
      </c>
      <c r="D16" t="s">
        <v>72</v>
      </c>
      <c r="E16" t="str">
        <f t="shared" si="0"/>
        <v>'Negativo',</v>
      </c>
      <c r="F16" t="str">
        <f t="shared" si="1"/>
        <v>'Negativo'</v>
      </c>
      <c r="G16" t="str">
        <f t="shared" si="2"/>
        <v>('3af6a602-4a42-4071-b809-da314b31c322_20230422T14_42_UTC.txt','Negativo','Negativo'),</v>
      </c>
      <c r="H16" t="s">
        <v>349</v>
      </c>
    </row>
    <row r="17" spans="1:8">
      <c r="A17" t="s">
        <v>76</v>
      </c>
      <c r="B17" t="s">
        <v>37</v>
      </c>
      <c r="C17" t="s">
        <v>37</v>
      </c>
      <c r="D17" t="s">
        <v>76</v>
      </c>
      <c r="E17" t="str">
        <f t="shared" si="0"/>
        <v>'Negativo',</v>
      </c>
      <c r="F17" t="str">
        <f t="shared" si="1"/>
        <v>'Negativo'</v>
      </c>
      <c r="G17" t="str">
        <f t="shared" si="2"/>
        <v>('f399f79640f94bfebba1323714013e12_20230610t16_49_utc.txt','Negativo','Negativo'),</v>
      </c>
      <c r="H17" t="s">
        <v>350</v>
      </c>
    </row>
    <row r="18" spans="1:8">
      <c r="A18" t="s">
        <v>79</v>
      </c>
      <c r="B18" t="s">
        <v>16</v>
      </c>
      <c r="C18" t="s">
        <v>16</v>
      </c>
      <c r="D18" t="s">
        <v>79</v>
      </c>
      <c r="E18" t="str">
        <f t="shared" si="0"/>
        <v>'Neutral',</v>
      </c>
      <c r="F18" t="str">
        <f t="shared" si="1"/>
        <v>'Neutral'</v>
      </c>
      <c r="G18" t="str">
        <f t="shared" si="2"/>
        <v>('e0817392-734d-4fa4-a55c-a89311f5ed03_20230422T13_40_UTC.txt','Neutral','Neutral'),</v>
      </c>
      <c r="H18" t="s">
        <v>351</v>
      </c>
    </row>
    <row r="19" spans="1:8">
      <c r="A19" t="s">
        <v>81</v>
      </c>
      <c r="B19" t="s">
        <v>16</v>
      </c>
      <c r="C19" t="s">
        <v>18</v>
      </c>
      <c r="D19" t="s">
        <v>81</v>
      </c>
      <c r="E19" t="str">
        <f t="shared" si="0"/>
        <v>'Neutral',</v>
      </c>
      <c r="F19" t="str">
        <f t="shared" si="1"/>
        <v>'Positivo'</v>
      </c>
      <c r="G19" t="str">
        <f t="shared" si="2"/>
        <v>('0756e22d1b2145beb5ecf3147f94f135_20230708t16_40_utc.txt','Neutral','Positivo'),</v>
      </c>
      <c r="H19" t="s">
        <v>352</v>
      </c>
    </row>
    <row r="20" spans="1:8">
      <c r="A20" t="s">
        <v>85</v>
      </c>
      <c r="B20" t="s">
        <v>16</v>
      </c>
      <c r="C20" t="s">
        <v>18</v>
      </c>
      <c r="D20" t="s">
        <v>85</v>
      </c>
      <c r="E20" t="str">
        <f t="shared" si="0"/>
        <v>'Neutral',</v>
      </c>
      <c r="F20" t="str">
        <f t="shared" si="1"/>
        <v>'Positivo'</v>
      </c>
      <c r="G20" t="str">
        <f t="shared" si="2"/>
        <v>('4c9c3500961f49d0b7ef1d02df193979_20230429t16_00_utc.txt','Neutral','Positivo'),</v>
      </c>
      <c r="H20" t="s">
        <v>353</v>
      </c>
    </row>
    <row r="21" spans="1:8">
      <c r="A21" t="s">
        <v>90</v>
      </c>
      <c r="B21" t="s">
        <v>18</v>
      </c>
      <c r="C21" t="s">
        <v>18</v>
      </c>
      <c r="D21" t="s">
        <v>90</v>
      </c>
      <c r="E21" t="str">
        <f t="shared" si="0"/>
        <v>'Positivo',</v>
      </c>
      <c r="F21" t="str">
        <f t="shared" si="1"/>
        <v>'Positivo'</v>
      </c>
      <c r="G21" t="str">
        <f t="shared" si="2"/>
        <v>('77fe61034f894fe0bd09da0b15c42ed5_20230513t13_39_utc.txt','Positivo','Positivo'),</v>
      </c>
      <c r="H21" t="s">
        <v>354</v>
      </c>
    </row>
    <row r="22" spans="1:8">
      <c r="A22" t="s">
        <v>93</v>
      </c>
      <c r="B22" t="s">
        <v>16</v>
      </c>
      <c r="C22" t="s">
        <v>16</v>
      </c>
      <c r="D22" t="s">
        <v>93</v>
      </c>
      <c r="E22" t="str">
        <f t="shared" si="0"/>
        <v>'Neutral',</v>
      </c>
      <c r="F22" t="str">
        <f t="shared" si="1"/>
        <v>'Neutral'</v>
      </c>
      <c r="G22" t="str">
        <f t="shared" si="2"/>
        <v>('5dca1c61-c2bd-40c9-9eae-cf6db205d40b_20230422T16_54_UTC.txt','Neutral','Neutral'),</v>
      </c>
      <c r="H22" t="s">
        <v>355</v>
      </c>
    </row>
    <row r="23" spans="1:8">
      <c r="A23" t="s">
        <v>96</v>
      </c>
      <c r="B23" t="s">
        <v>16</v>
      </c>
      <c r="C23" t="s">
        <v>16</v>
      </c>
      <c r="D23" t="s">
        <v>96</v>
      </c>
      <c r="E23" t="str">
        <f t="shared" si="0"/>
        <v>'Neutral',</v>
      </c>
      <c r="F23" t="str">
        <f t="shared" si="1"/>
        <v>'Neutral'</v>
      </c>
      <c r="G23" t="str">
        <f t="shared" si="2"/>
        <v>('56d834c1f2c649e6ae70e29f55c36d69_20230708t13_20_utc.txt','Neutral','Neutral'),</v>
      </c>
      <c r="H23" t="s">
        <v>356</v>
      </c>
    </row>
    <row r="24" spans="1:8">
      <c r="A24" t="s">
        <v>99</v>
      </c>
      <c r="B24" t="s">
        <v>16</v>
      </c>
      <c r="C24" t="s">
        <v>16</v>
      </c>
      <c r="D24" t="s">
        <v>99</v>
      </c>
      <c r="E24" t="str">
        <f t="shared" si="0"/>
        <v>'Neutral',</v>
      </c>
      <c r="F24" t="str">
        <f t="shared" si="1"/>
        <v>'Neutral'</v>
      </c>
      <c r="G24" t="str">
        <f t="shared" si="2"/>
        <v>('ef719c3f-93c5-4a92-bcc2-d78687ed6916_20230422T15_06_UTC.txt','Neutral','Neutral'),</v>
      </c>
      <c r="H24" t="s">
        <v>357</v>
      </c>
    </row>
    <row r="25" spans="1:8">
      <c r="A25" t="s">
        <v>103</v>
      </c>
      <c r="B25" t="s">
        <v>16</v>
      </c>
      <c r="C25" t="s">
        <v>16</v>
      </c>
      <c r="D25" t="s">
        <v>103</v>
      </c>
      <c r="E25" t="str">
        <f t="shared" si="0"/>
        <v>'Neutral',</v>
      </c>
      <c r="F25" t="str">
        <f t="shared" si="1"/>
        <v>'Neutral'</v>
      </c>
      <c r="G25" t="str">
        <f t="shared" si="2"/>
        <v>('993dc711-9890-4a2c-ba47-09afaa81f7f6_20230401T14_23_UTC.txt','Neutral','Neutral'),</v>
      </c>
      <c r="H25" t="s">
        <v>358</v>
      </c>
    </row>
    <row r="26" spans="1:8">
      <c r="A26" t="s">
        <v>106</v>
      </c>
      <c r="B26" t="s">
        <v>18</v>
      </c>
      <c r="C26" t="s">
        <v>18</v>
      </c>
      <c r="D26" t="s">
        <v>106</v>
      </c>
      <c r="E26" t="str">
        <f t="shared" si="0"/>
        <v>'Positivo',</v>
      </c>
      <c r="F26" t="str">
        <f t="shared" si="1"/>
        <v>'Positivo'</v>
      </c>
      <c r="G26" t="str">
        <f t="shared" si="2"/>
        <v>('d8ca88e2884a4bd4a09ca9a05fe469d4_20230411t16_19_utc.txt','Positivo','Positivo'),</v>
      </c>
      <c r="H26" t="s">
        <v>359</v>
      </c>
    </row>
    <row r="27" spans="1:8">
      <c r="A27" t="s">
        <v>109</v>
      </c>
      <c r="B27" t="s">
        <v>16</v>
      </c>
      <c r="C27" t="s">
        <v>16</v>
      </c>
      <c r="D27" t="s">
        <v>109</v>
      </c>
      <c r="E27" t="str">
        <f t="shared" si="0"/>
        <v>'Neutral',</v>
      </c>
      <c r="F27" t="str">
        <f t="shared" si="1"/>
        <v>'Neutral'</v>
      </c>
      <c r="G27" t="str">
        <f t="shared" si="2"/>
        <v>('042458ab16354753a745fa3aa2342932_20230513t14_43_utc.txt','Neutral','Neutral'),</v>
      </c>
      <c r="H27" t="s">
        <v>360</v>
      </c>
    </row>
    <row r="28" spans="1:8">
      <c r="A28" t="s">
        <v>112</v>
      </c>
      <c r="B28" t="s">
        <v>37</v>
      </c>
      <c r="C28" t="s">
        <v>37</v>
      </c>
      <c r="D28" t="s">
        <v>112</v>
      </c>
      <c r="E28" t="str">
        <f t="shared" si="0"/>
        <v>'Negativo',</v>
      </c>
      <c r="F28" t="str">
        <f t="shared" si="1"/>
        <v>'Negativo'</v>
      </c>
      <c r="G28" t="str">
        <f t="shared" si="2"/>
        <v>('3c1a5ac7-632a-450e-a13d-7acbb6a02587_20230422T16_43_UTC.txt','Negativo','Negativo'),</v>
      </c>
      <c r="H28" t="s">
        <v>361</v>
      </c>
    </row>
    <row r="29" spans="1:8">
      <c r="A29" t="s">
        <v>115</v>
      </c>
      <c r="B29" t="s">
        <v>16</v>
      </c>
      <c r="C29" t="s">
        <v>16</v>
      </c>
      <c r="D29" t="s">
        <v>115</v>
      </c>
      <c r="E29" t="str">
        <f t="shared" si="0"/>
        <v>'Neutral',</v>
      </c>
      <c r="F29" t="str">
        <f t="shared" si="1"/>
        <v>'Neutral'</v>
      </c>
      <c r="G29" t="str">
        <f t="shared" si="2"/>
        <v>('a247bd1a122b41fe9a4a20d4fb0bda2a_20230810t15_45_utc.txt','Neutral','Neutral'),</v>
      </c>
      <c r="H29" t="s">
        <v>362</v>
      </c>
    </row>
    <row r="30" spans="1:8">
      <c r="A30" t="s">
        <v>119</v>
      </c>
      <c r="B30" t="s">
        <v>16</v>
      </c>
      <c r="C30" t="s">
        <v>37</v>
      </c>
      <c r="D30" t="s">
        <v>119</v>
      </c>
      <c r="E30" t="str">
        <f t="shared" si="0"/>
        <v>'Neutral',</v>
      </c>
      <c r="F30" t="str">
        <f t="shared" si="1"/>
        <v>'Negativo'</v>
      </c>
      <c r="G30" t="str">
        <f t="shared" si="2"/>
        <v>('c04c3a0d1f9943b6ba8509771c6b0ea6_20230810t16_01_utc.txt','Neutral','Negativo'),</v>
      </c>
      <c r="H30" t="s">
        <v>363</v>
      </c>
    </row>
    <row r="31" spans="1:8">
      <c r="A31" t="s">
        <v>122</v>
      </c>
      <c r="B31" t="s">
        <v>16</v>
      </c>
      <c r="C31" t="s">
        <v>16</v>
      </c>
      <c r="D31" t="s">
        <v>122</v>
      </c>
      <c r="E31" t="str">
        <f t="shared" si="0"/>
        <v>'Neutral',</v>
      </c>
      <c r="F31" t="str">
        <f t="shared" si="1"/>
        <v>'Neutral'</v>
      </c>
      <c r="G31" t="str">
        <f t="shared" si="2"/>
        <v>('4648b334-55fd-4029-8a6b-56ae900bc728_20230401T15_01_UTC.txt','Neutral','Neutral'),</v>
      </c>
      <c r="H31" t="s">
        <v>364</v>
      </c>
    </row>
    <row r="32" spans="1:8">
      <c r="A32" t="s">
        <v>126</v>
      </c>
      <c r="B32" t="s">
        <v>16</v>
      </c>
      <c r="C32" t="s">
        <v>16</v>
      </c>
      <c r="D32" t="s">
        <v>126</v>
      </c>
      <c r="E32" t="str">
        <f t="shared" si="0"/>
        <v>'Neutral',</v>
      </c>
      <c r="F32" t="str">
        <f t="shared" si="1"/>
        <v>'Neutral'</v>
      </c>
      <c r="G32" t="str">
        <f t="shared" si="2"/>
        <v>('c3b47bdca05543538f200cf8f2a4a65f_20230603t16_10_utc.txt','Neutral','Neutral'),</v>
      </c>
      <c r="H32" t="s">
        <v>365</v>
      </c>
    </row>
    <row r="33" spans="1:8">
      <c r="A33" t="s">
        <v>128</v>
      </c>
      <c r="B33" t="s">
        <v>18</v>
      </c>
      <c r="C33" t="s">
        <v>18</v>
      </c>
      <c r="D33" t="s">
        <v>128</v>
      </c>
      <c r="E33" t="str">
        <f t="shared" si="0"/>
        <v>'Positivo',</v>
      </c>
      <c r="F33" t="str">
        <f t="shared" si="1"/>
        <v>'Positivo'</v>
      </c>
      <c r="G33" t="str">
        <f t="shared" si="2"/>
        <v>('c019744d4e17460d90278ea172711a0b_20230810t16_06_utc.txt','Positivo','Positivo'),</v>
      </c>
      <c r="H33" t="s">
        <v>366</v>
      </c>
    </row>
    <row r="34" spans="1:8">
      <c r="A34" t="s">
        <v>131</v>
      </c>
      <c r="B34" t="s">
        <v>16</v>
      </c>
      <c r="C34" t="s">
        <v>16</v>
      </c>
      <c r="D34" t="s">
        <v>131</v>
      </c>
      <c r="E34" t="str">
        <f t="shared" si="0"/>
        <v>'Neutral',</v>
      </c>
      <c r="F34" t="str">
        <f t="shared" si="1"/>
        <v>'Neutral'</v>
      </c>
      <c r="G34" t="str">
        <f t="shared" si="2"/>
        <v>('1d3fb2e9-3a05-451e-9eb6-c0d915472694_20230401T14_16_UTC.txt','Neutral','Neutral'),</v>
      </c>
      <c r="H34" t="s">
        <v>367</v>
      </c>
    </row>
    <row r="35" spans="1:8">
      <c r="A35" t="s">
        <v>134</v>
      </c>
      <c r="B35" t="s">
        <v>37</v>
      </c>
      <c r="C35" t="s">
        <v>37</v>
      </c>
      <c r="D35" t="s">
        <v>134</v>
      </c>
      <c r="E35" t="str">
        <f t="shared" si="0"/>
        <v>'Negativo',</v>
      </c>
      <c r="F35" t="str">
        <f t="shared" si="1"/>
        <v>'Negativo'</v>
      </c>
      <c r="G35" t="str">
        <f t="shared" si="2"/>
        <v>('c1f6bb2519c543fcae4a84ab5027729a_20230415t16_23_utc.txt','Negativo','Negativo'),</v>
      </c>
      <c r="H35" t="s">
        <v>368</v>
      </c>
    </row>
    <row r="36" spans="1:8">
      <c r="A36" t="s">
        <v>138</v>
      </c>
      <c r="B36" t="s">
        <v>18</v>
      </c>
      <c r="C36" t="s">
        <v>18</v>
      </c>
      <c r="D36" t="s">
        <v>138</v>
      </c>
      <c r="E36" t="str">
        <f t="shared" si="0"/>
        <v>'Positivo',</v>
      </c>
      <c r="F36" t="str">
        <f t="shared" si="1"/>
        <v>'Positivo'</v>
      </c>
      <c r="G36" t="str">
        <f t="shared" si="2"/>
        <v>('a02d3ac4f86d4db89fe912abf5c4be9f_20230520t14_22_utc.txt','Positivo','Positivo'),</v>
      </c>
      <c r="H36" t="s">
        <v>369</v>
      </c>
    </row>
    <row r="37" spans="1:8">
      <c r="A37" t="s">
        <v>141</v>
      </c>
      <c r="B37" t="s">
        <v>16</v>
      </c>
      <c r="C37" t="s">
        <v>16</v>
      </c>
      <c r="D37" t="s">
        <v>141</v>
      </c>
      <c r="E37" t="str">
        <f t="shared" si="0"/>
        <v>'Neutral',</v>
      </c>
      <c r="F37" t="str">
        <f t="shared" si="1"/>
        <v>'Neutral'</v>
      </c>
      <c r="G37" t="str">
        <f t="shared" si="2"/>
        <v>('197676bd2fde4ac89cd54cd79b406d79_20230513t15_08_utc.txt','Neutral','Neutral'),</v>
      </c>
      <c r="H37" t="s">
        <v>370</v>
      </c>
    </row>
    <row r="38" spans="1:8">
      <c r="A38" t="s">
        <v>145</v>
      </c>
      <c r="B38" t="s">
        <v>16</v>
      </c>
      <c r="C38" t="s">
        <v>16</v>
      </c>
      <c r="D38" t="s">
        <v>145</v>
      </c>
      <c r="E38" t="str">
        <f t="shared" si="0"/>
        <v>'Neutral',</v>
      </c>
      <c r="F38" t="str">
        <f t="shared" si="1"/>
        <v>'Neutral'</v>
      </c>
      <c r="G38" t="str">
        <f t="shared" si="2"/>
        <v>('766af491-c347-4362-be9a-171ed1ba520b_20230401T16_43_UTC.txt','Neutral','Neutral'),</v>
      </c>
      <c r="H38" t="s">
        <v>371</v>
      </c>
    </row>
    <row r="39" spans="1:8">
      <c r="A39" t="s">
        <v>148</v>
      </c>
      <c r="B39" t="s">
        <v>16</v>
      </c>
      <c r="C39" t="s">
        <v>16</v>
      </c>
      <c r="D39" t="s">
        <v>148</v>
      </c>
      <c r="E39" t="str">
        <f t="shared" si="0"/>
        <v>'Neutral',</v>
      </c>
      <c r="F39" t="str">
        <f t="shared" si="1"/>
        <v>'Neutral'</v>
      </c>
      <c r="G39" t="str">
        <f t="shared" si="2"/>
        <v>('9a72fb9a-366e-4065-8c31-b8efc56d0a5a_20230401T16_18_UTC.txt','Neutral','Neutral'),</v>
      </c>
      <c r="H39" t="s">
        <v>372</v>
      </c>
    </row>
    <row r="40" spans="1:8">
      <c r="A40" t="s">
        <v>150</v>
      </c>
      <c r="B40" t="s">
        <v>37</v>
      </c>
      <c r="C40" t="s">
        <v>37</v>
      </c>
      <c r="D40" t="s">
        <v>150</v>
      </c>
      <c r="E40" t="str">
        <f t="shared" si="0"/>
        <v>'Negativo',</v>
      </c>
      <c r="F40" t="str">
        <f t="shared" si="1"/>
        <v>'Negativo'</v>
      </c>
      <c r="G40" t="str">
        <f t="shared" si="2"/>
        <v>('e00886da3b1c4d40aef6acf1c2495cca_20230520t15_47_utc.txt','Negativo','Negativo'),</v>
      </c>
      <c r="H40" t="s">
        <v>373</v>
      </c>
    </row>
    <row r="41" spans="1:8">
      <c r="A41" t="s">
        <v>154</v>
      </c>
      <c r="B41" t="s">
        <v>18</v>
      </c>
      <c r="C41" t="s">
        <v>18</v>
      </c>
      <c r="D41" t="s">
        <v>154</v>
      </c>
      <c r="E41" t="str">
        <f t="shared" si="0"/>
        <v>'Positivo',</v>
      </c>
      <c r="F41" t="str">
        <f t="shared" si="1"/>
        <v>'Positivo'</v>
      </c>
      <c r="G41" t="str">
        <f t="shared" si="2"/>
        <v>('2dea44d0a836446fadf6677088ca215c_20230411t14_37_utc.txt','Positivo','Positivo'),</v>
      </c>
      <c r="H41" t="s">
        <v>374</v>
      </c>
    </row>
    <row r="42" spans="1:8">
      <c r="A42" t="s">
        <v>157</v>
      </c>
      <c r="B42" t="s">
        <v>37</v>
      </c>
      <c r="C42" t="s">
        <v>37</v>
      </c>
      <c r="D42" t="s">
        <v>157</v>
      </c>
      <c r="E42" t="str">
        <f t="shared" si="0"/>
        <v>'Negativo',</v>
      </c>
      <c r="F42" t="str">
        <f t="shared" si="1"/>
        <v>'Negativo'</v>
      </c>
      <c r="G42" t="str">
        <f t="shared" si="2"/>
        <v>('91521c5e99e04963841c2ceb95bafe07_20230810t21_42_utc.txt','Negativo','Negativo'),</v>
      </c>
      <c r="H42" t="s">
        <v>375</v>
      </c>
    </row>
    <row r="43" spans="1:8">
      <c r="A43" t="s">
        <v>161</v>
      </c>
      <c r="B43" t="s">
        <v>16</v>
      </c>
      <c r="C43" t="s">
        <v>16</v>
      </c>
      <c r="D43" t="s">
        <v>161</v>
      </c>
      <c r="E43" t="str">
        <f t="shared" si="0"/>
        <v>'Neutral',</v>
      </c>
      <c r="F43" t="str">
        <f t="shared" si="1"/>
        <v>'Neutral'</v>
      </c>
      <c r="G43" t="str">
        <f t="shared" si="2"/>
        <v>('047db9ca-b2af-4229-b2aa-d38f22eb3652_20230401T14_09_UTC.txt','Neutral','Neutral'),</v>
      </c>
      <c r="H43" t="s">
        <v>376</v>
      </c>
    </row>
    <row r="44" spans="1:8">
      <c r="A44" t="s">
        <v>164</v>
      </c>
      <c r="B44" t="s">
        <v>18</v>
      </c>
      <c r="C44" t="s">
        <v>18</v>
      </c>
      <c r="D44" t="s">
        <v>164</v>
      </c>
      <c r="E44" t="str">
        <f t="shared" si="0"/>
        <v>'Positivo',</v>
      </c>
      <c r="F44" t="str">
        <f t="shared" si="1"/>
        <v>'Positivo'</v>
      </c>
      <c r="G44" t="str">
        <f t="shared" si="2"/>
        <v>('869de8ec801c4347ab6da95f6cfefb69_20230810t16_23_utc.txt','Positivo','Positivo'),</v>
      </c>
      <c r="H44" t="s">
        <v>377</v>
      </c>
    </row>
    <row r="45" spans="1:8">
      <c r="A45" t="s">
        <v>167</v>
      </c>
      <c r="B45" t="s">
        <v>37</v>
      </c>
      <c r="C45" t="s">
        <v>37</v>
      </c>
      <c r="D45" t="s">
        <v>167</v>
      </c>
      <c r="E45" t="str">
        <f t="shared" si="0"/>
        <v>'Negativo',</v>
      </c>
      <c r="F45" t="str">
        <f t="shared" si="1"/>
        <v>'Negativo'</v>
      </c>
      <c r="G45" t="str">
        <f t="shared" si="2"/>
        <v>('90fbb18ea9a04bf9ab2760969446d826_20230429t14_09_utc.txt','Negativo','Negativo'),</v>
      </c>
      <c r="H45" t="s">
        <v>378</v>
      </c>
    </row>
    <row r="46" spans="1:8">
      <c r="A46" t="s">
        <v>170</v>
      </c>
      <c r="B46" t="s">
        <v>16</v>
      </c>
      <c r="C46" t="s">
        <v>16</v>
      </c>
      <c r="D46" t="s">
        <v>170</v>
      </c>
      <c r="E46" t="str">
        <f t="shared" si="0"/>
        <v>'Neutral',</v>
      </c>
      <c r="F46" t="str">
        <f t="shared" si="1"/>
        <v>'Neutral'</v>
      </c>
      <c r="G46" t="str">
        <f t="shared" si="2"/>
        <v>('d5d431e4-eb50-4346-9d46-a6403a3fae35_20230410T22_46_UTC.txt','Neutral','Neutral'),</v>
      </c>
      <c r="H46" t="s">
        <v>379</v>
      </c>
    </row>
    <row r="47" spans="1:8">
      <c r="A47" t="s">
        <v>173</v>
      </c>
      <c r="B47" t="s">
        <v>37</v>
      </c>
      <c r="C47" t="s">
        <v>16</v>
      </c>
      <c r="D47" t="s">
        <v>173</v>
      </c>
      <c r="E47" t="str">
        <f t="shared" si="0"/>
        <v>'Negativo',</v>
      </c>
      <c r="F47" t="str">
        <f t="shared" si="1"/>
        <v>'Neutral'</v>
      </c>
      <c r="G47" t="str">
        <f t="shared" si="2"/>
        <v>('6599635fa9ac403b868dd67d044d24e4_20230513t14_15_utc.txt','Negativo','Neutral'),</v>
      </c>
      <c r="H47" t="s">
        <v>380</v>
      </c>
    </row>
    <row r="48" spans="1:8">
      <c r="A48" t="s">
        <v>177</v>
      </c>
      <c r="B48" t="s">
        <v>16</v>
      </c>
      <c r="C48" t="s">
        <v>16</v>
      </c>
      <c r="D48" t="s">
        <v>177</v>
      </c>
      <c r="E48" t="str">
        <f t="shared" si="0"/>
        <v>'Neutral',</v>
      </c>
      <c r="F48" t="str">
        <f t="shared" si="1"/>
        <v>'Neutral'</v>
      </c>
      <c r="G48" t="str">
        <f t="shared" si="2"/>
        <v>('dc5113b6f9414dd3b47c18fa3fd4a2b5_20230520t13_43_utc.txt','Neutral','Neutral'),</v>
      </c>
      <c r="H48" t="s">
        <v>381</v>
      </c>
    </row>
    <row r="49" spans="1:8">
      <c r="A49" t="s">
        <v>181</v>
      </c>
      <c r="B49" t="s">
        <v>37</v>
      </c>
      <c r="C49" t="s">
        <v>37</v>
      </c>
      <c r="D49" t="s">
        <v>181</v>
      </c>
      <c r="E49" t="str">
        <f t="shared" si="0"/>
        <v>'Negativo',</v>
      </c>
      <c r="F49" t="str">
        <f t="shared" si="1"/>
        <v>'Negativo'</v>
      </c>
      <c r="G49" t="str">
        <f t="shared" si="2"/>
        <v>('da4c5e2363254cf588851162ec48f440_20230810t13_39_utc.txt','Negativo','Negativo'),</v>
      </c>
      <c r="H49" t="s">
        <v>382</v>
      </c>
    </row>
    <row r="50" spans="1:8">
      <c r="A50" t="s">
        <v>184</v>
      </c>
      <c r="B50" t="s">
        <v>16</v>
      </c>
      <c r="C50" t="s">
        <v>16</v>
      </c>
      <c r="D50" t="s">
        <v>184</v>
      </c>
      <c r="E50" t="str">
        <f t="shared" si="0"/>
        <v>'Neutral',</v>
      </c>
      <c r="F50" t="str">
        <f t="shared" si="1"/>
        <v>'Neutral'</v>
      </c>
      <c r="G50" t="str">
        <f t="shared" si="2"/>
        <v>('1585f02ac1f84ac3b42ce76dad3acb50_20230520t14_45_utc.txt','Neutral','Neutral'),</v>
      </c>
      <c r="H50" t="s">
        <v>383</v>
      </c>
    </row>
    <row r="51" spans="1:8">
      <c r="A51" t="s">
        <v>187</v>
      </c>
      <c r="B51" t="s">
        <v>18</v>
      </c>
      <c r="C51" t="s">
        <v>18</v>
      </c>
      <c r="D51" t="s">
        <v>187</v>
      </c>
      <c r="E51" t="str">
        <f t="shared" si="0"/>
        <v>'Positivo',</v>
      </c>
      <c r="F51" t="str">
        <f t="shared" si="1"/>
        <v>'Positivo'</v>
      </c>
      <c r="G51" t="str">
        <f t="shared" si="2"/>
        <v>('22b2a7bbb0c34938879b5da552e193f1_20230708t14_33_utc.txt','Positivo','Positivo'),</v>
      </c>
      <c r="H51" t="s">
        <v>384</v>
      </c>
    </row>
    <row r="52" spans="1:8">
      <c r="A52" t="s">
        <v>190</v>
      </c>
      <c r="B52" t="s">
        <v>16</v>
      </c>
      <c r="C52" t="s">
        <v>16</v>
      </c>
      <c r="D52" t="s">
        <v>190</v>
      </c>
      <c r="E52" t="str">
        <f t="shared" si="0"/>
        <v>'Neutral',</v>
      </c>
      <c r="F52" t="str">
        <f t="shared" si="1"/>
        <v>'Neutral'</v>
      </c>
      <c r="G52" t="str">
        <f t="shared" si="2"/>
        <v>('2e360e5d8411410caf65ac52f7ebb612_20230520t15_36_utc.txt','Neutral','Neutral'),</v>
      </c>
      <c r="H52" t="s">
        <v>385</v>
      </c>
    </row>
    <row r="53" spans="1:8">
      <c r="A53" t="s">
        <v>193</v>
      </c>
      <c r="B53" t="s">
        <v>18</v>
      </c>
      <c r="C53" t="s">
        <v>16</v>
      </c>
      <c r="D53" t="s">
        <v>193</v>
      </c>
      <c r="E53" t="str">
        <f t="shared" si="0"/>
        <v>'Positivo',</v>
      </c>
      <c r="F53" t="str">
        <f t="shared" si="1"/>
        <v>'Neutral'</v>
      </c>
      <c r="G53" t="str">
        <f t="shared" si="2"/>
        <v>('905f342ba5794efdb4cd6d04cadce2dc_20230520t15_17_utc.txt','Positivo','Neutral'),</v>
      </c>
      <c r="H53" t="s">
        <v>386</v>
      </c>
    </row>
    <row r="54" spans="1:8">
      <c r="A54" t="s">
        <v>196</v>
      </c>
      <c r="B54" t="s">
        <v>18</v>
      </c>
      <c r="C54" t="s">
        <v>16</v>
      </c>
      <c r="D54" t="s">
        <v>196</v>
      </c>
      <c r="E54" t="str">
        <f t="shared" si="0"/>
        <v>'Positivo',</v>
      </c>
      <c r="F54" t="str">
        <f t="shared" si="1"/>
        <v>'Neutral'</v>
      </c>
      <c r="G54" t="str">
        <f t="shared" si="2"/>
        <v>('f189e55691f04a0cbca711f6ee0bac4a_20230610t13_18_utc.txt','Positivo','Neutral'),</v>
      </c>
      <c r="H54" t="s">
        <v>387</v>
      </c>
    </row>
    <row r="55" spans="1:8">
      <c r="A55" t="s">
        <v>198</v>
      </c>
      <c r="B55" t="s">
        <v>37</v>
      </c>
      <c r="C55" t="s">
        <v>37</v>
      </c>
      <c r="D55" t="s">
        <v>198</v>
      </c>
      <c r="E55" t="str">
        <f t="shared" si="0"/>
        <v>'Negativo',</v>
      </c>
      <c r="F55" t="str">
        <f t="shared" si="1"/>
        <v>'Negativo'</v>
      </c>
      <c r="G55" t="str">
        <f t="shared" si="2"/>
        <v>('c2a3cd89cb164ac9ace2663fa4d97435_20230708t13_52_utc.txt','Negativo','Negativo'),</v>
      </c>
      <c r="H55" t="s">
        <v>388</v>
      </c>
    </row>
    <row r="56" spans="1:8">
      <c r="A56" t="s">
        <v>201</v>
      </c>
      <c r="B56" t="s">
        <v>16</v>
      </c>
      <c r="C56" t="s">
        <v>16</v>
      </c>
      <c r="D56" t="s">
        <v>201</v>
      </c>
      <c r="E56" t="str">
        <f t="shared" si="0"/>
        <v>'Neutral',</v>
      </c>
      <c r="F56" t="str">
        <f t="shared" si="1"/>
        <v>'Neutral'</v>
      </c>
      <c r="G56" t="str">
        <f t="shared" si="2"/>
        <v>('b29944d5625e410a99c21d7233921ca9_20230810t17_22_utc.txt','Neutral','Neutral'),</v>
      </c>
      <c r="H56" t="s">
        <v>389</v>
      </c>
    </row>
    <row r="57" spans="1:8">
      <c r="A57" t="s">
        <v>204</v>
      </c>
      <c r="B57" t="s">
        <v>18</v>
      </c>
      <c r="C57" t="s">
        <v>18</v>
      </c>
      <c r="D57" t="s">
        <v>204</v>
      </c>
      <c r="E57" t="str">
        <f t="shared" si="0"/>
        <v>'Positivo',</v>
      </c>
      <c r="F57" t="str">
        <f t="shared" si="1"/>
        <v>'Positivo'</v>
      </c>
      <c r="G57" t="str">
        <f t="shared" si="2"/>
        <v>('18710ae2ed9842aabdb637eae2a858c1_20230610t16_04_utc.txt','Positivo','Positivo'),</v>
      </c>
      <c r="H57" t="s">
        <v>390</v>
      </c>
    </row>
    <row r="58" spans="1:8">
      <c r="A58" t="s">
        <v>207</v>
      </c>
      <c r="B58" t="s">
        <v>16</v>
      </c>
      <c r="C58" t="s">
        <v>16</v>
      </c>
      <c r="D58" t="s">
        <v>207</v>
      </c>
      <c r="E58" t="str">
        <f t="shared" si="0"/>
        <v>'Neutral',</v>
      </c>
      <c r="F58" t="str">
        <f t="shared" si="1"/>
        <v>'Neutral'</v>
      </c>
      <c r="G58" t="str">
        <f t="shared" si="2"/>
        <v>('3ef7463f90e842c1b2a9c7cf69fee567_20230708t15_42_utc.txt','Neutral','Neutral'),</v>
      </c>
      <c r="H58" t="s">
        <v>391</v>
      </c>
    </row>
    <row r="59" spans="1:8">
      <c r="A59" t="s">
        <v>210</v>
      </c>
      <c r="B59" t="s">
        <v>18</v>
      </c>
      <c r="C59" t="s">
        <v>18</v>
      </c>
      <c r="D59" t="s">
        <v>210</v>
      </c>
      <c r="E59" t="str">
        <f t="shared" si="0"/>
        <v>'Positivo',</v>
      </c>
      <c r="F59" t="str">
        <f t="shared" si="1"/>
        <v>'Positivo'</v>
      </c>
      <c r="G59" t="str">
        <f t="shared" si="2"/>
        <v>('9470924f5b984bb7811ea87fc55bdcc0_20230520t15_45_utc.txt','Positivo','Positivo'),</v>
      </c>
      <c r="H59" t="s">
        <v>392</v>
      </c>
    </row>
    <row r="60" spans="1:8">
      <c r="A60" t="s">
        <v>213</v>
      </c>
      <c r="B60" t="s">
        <v>18</v>
      </c>
      <c r="C60" t="s">
        <v>18</v>
      </c>
      <c r="D60" t="s">
        <v>213</v>
      </c>
      <c r="E60" t="str">
        <f t="shared" si="0"/>
        <v>'Positivo',</v>
      </c>
      <c r="F60" t="str">
        <f t="shared" si="1"/>
        <v>'Positivo'</v>
      </c>
      <c r="G60" t="str">
        <f t="shared" si="2"/>
        <v>('bc70753cfc0145c797ccd0eb680b0a09_20230411t14_43_utc.txt','Positivo','Positivo'),</v>
      </c>
      <c r="H60" t="s">
        <v>393</v>
      </c>
    </row>
    <row r="61" spans="1:8">
      <c r="A61" t="s">
        <v>216</v>
      </c>
      <c r="B61" t="s">
        <v>16</v>
      </c>
      <c r="C61" t="s">
        <v>16</v>
      </c>
      <c r="D61" t="s">
        <v>216</v>
      </c>
      <c r="E61" t="str">
        <f t="shared" si="0"/>
        <v>'Neutral',</v>
      </c>
      <c r="F61" t="str">
        <f t="shared" si="1"/>
        <v>'Neutral'</v>
      </c>
      <c r="G61" t="str">
        <f t="shared" si="2"/>
        <v>('2bf1748f6df24d4494ad8a137f33ed77_20230610t15_22_utc.txt','Neutral','Neutral'),</v>
      </c>
      <c r="H61" t="s">
        <v>394</v>
      </c>
    </row>
    <row r="62" spans="1:8">
      <c r="A62" t="s">
        <v>218</v>
      </c>
      <c r="B62" t="s">
        <v>16</v>
      </c>
      <c r="C62" t="s">
        <v>37</v>
      </c>
      <c r="D62" t="s">
        <v>218</v>
      </c>
      <c r="E62" t="str">
        <f t="shared" si="0"/>
        <v>'Neutral',</v>
      </c>
      <c r="F62" t="str">
        <f t="shared" si="1"/>
        <v>'Negativo'</v>
      </c>
      <c r="G62" t="str">
        <f t="shared" si="2"/>
        <v>('a2cea9b8aaf640ed9cad2c5f94027331_20230810t14_46_utc.txt','Neutral','Negativo'),</v>
      </c>
      <c r="H62" t="s">
        <v>395</v>
      </c>
    </row>
    <row r="63" spans="1:8">
      <c r="A63" t="s">
        <v>221</v>
      </c>
      <c r="B63" t="s">
        <v>16</v>
      </c>
      <c r="C63" t="s">
        <v>16</v>
      </c>
      <c r="D63" t="s">
        <v>221</v>
      </c>
      <c r="E63" t="str">
        <f t="shared" si="0"/>
        <v>'Neutral',</v>
      </c>
      <c r="F63" t="str">
        <f t="shared" si="1"/>
        <v>'Neutral'</v>
      </c>
      <c r="G63" t="str">
        <f t="shared" si="2"/>
        <v>('d32cce30da684fa093e8b2f9bf5b7ca8_20230415t15_49_utc.txt','Neutral','Neutral'),</v>
      </c>
      <c r="H63" t="s">
        <v>396</v>
      </c>
    </row>
    <row r="64" spans="1:8">
      <c r="A64" t="s">
        <v>224</v>
      </c>
      <c r="B64" t="s">
        <v>16</v>
      </c>
      <c r="C64" t="s">
        <v>37</v>
      </c>
      <c r="D64" t="s">
        <v>224</v>
      </c>
      <c r="E64" t="str">
        <f t="shared" si="0"/>
        <v>'Neutral',</v>
      </c>
      <c r="F64" t="str">
        <f t="shared" si="1"/>
        <v>'Negativo'</v>
      </c>
      <c r="G64" t="str">
        <f t="shared" si="2"/>
        <v>('d9553adbba9c45bead6e1a2bded61ad8_20230610t16_33_utc.txt','Neutral','Negativo'),</v>
      </c>
      <c r="H64" t="s">
        <v>397</v>
      </c>
    </row>
    <row r="65" spans="1:8">
      <c r="A65" t="s">
        <v>227</v>
      </c>
      <c r="B65" t="s">
        <v>18</v>
      </c>
      <c r="C65" t="s">
        <v>18</v>
      </c>
      <c r="D65" t="s">
        <v>227</v>
      </c>
      <c r="E65" t="str">
        <f t="shared" si="0"/>
        <v>'Positivo',</v>
      </c>
      <c r="F65" t="str">
        <f t="shared" si="1"/>
        <v>'Positivo'</v>
      </c>
      <c r="G65" t="str">
        <f t="shared" si="2"/>
        <v>('ecdee29777ac444c84b2a95afeda5e47_20230415t14_41_utc.txt','Positivo','Positivo'),</v>
      </c>
      <c r="H65" t="s">
        <v>398</v>
      </c>
    </row>
    <row r="66" spans="1:8">
      <c r="A66" t="s">
        <v>230</v>
      </c>
      <c r="B66" t="s">
        <v>16</v>
      </c>
      <c r="C66" t="s">
        <v>18</v>
      </c>
      <c r="D66" t="s">
        <v>230</v>
      </c>
      <c r="E66" t="str">
        <f t="shared" si="0"/>
        <v>'Neutral',</v>
      </c>
      <c r="F66" t="str">
        <f t="shared" si="1"/>
        <v>'Positivo'</v>
      </c>
      <c r="G66" t="str">
        <f t="shared" si="2"/>
        <v>('788eeae018b940c397cbb42b95b4475e_20230411t19_05_utc.txt','Neutral','Positivo'),</v>
      </c>
      <c r="H66" t="s">
        <v>399</v>
      </c>
    </row>
    <row r="67" spans="1:8">
      <c r="A67" t="s">
        <v>233</v>
      </c>
      <c r="B67" t="s">
        <v>16</v>
      </c>
      <c r="C67" t="s">
        <v>16</v>
      </c>
      <c r="D67" t="s">
        <v>233</v>
      </c>
      <c r="E67" t="str">
        <f t="shared" ref="E67:E101" si="3">_xlfn.CONCAT("'",B67,"'", ",")</f>
        <v>'Neutral',</v>
      </c>
      <c r="F67" t="str">
        <f t="shared" ref="F67:F101" si="4">_xlfn.CONCAT("'",C67,"'")</f>
        <v>'Neutral'</v>
      </c>
      <c r="G67" t="str">
        <f t="shared" ref="G67:G101" si="5">_xlfn.CONCAT("('", D67, "',", E67, F67, "),")</f>
        <v>('031d90bd2c04438a96aa41ae06c154ad_20230603t14_18_utc.txt','Neutral','Neutral'),</v>
      </c>
      <c r="H67" t="s">
        <v>400</v>
      </c>
    </row>
    <row r="68" spans="1:8">
      <c r="A68" t="s">
        <v>236</v>
      </c>
      <c r="B68" t="s">
        <v>16</v>
      </c>
      <c r="C68" t="s">
        <v>16</v>
      </c>
      <c r="D68" t="s">
        <v>236</v>
      </c>
      <c r="E68" t="str">
        <f t="shared" si="3"/>
        <v>'Neutral',</v>
      </c>
      <c r="F68" t="str">
        <f t="shared" si="4"/>
        <v>'Neutral'</v>
      </c>
      <c r="G68" t="str">
        <f t="shared" si="5"/>
        <v>('51793dc571d04cce8cff6a0b4a6048a9_20230810t18_09_utc.txt','Neutral','Neutral'),</v>
      </c>
      <c r="H68" t="s">
        <v>401</v>
      </c>
    </row>
    <row r="69" spans="1:8">
      <c r="A69" t="s">
        <v>239</v>
      </c>
      <c r="B69" t="s">
        <v>37</v>
      </c>
      <c r="C69" t="s">
        <v>37</v>
      </c>
      <c r="D69" t="s">
        <v>239</v>
      </c>
      <c r="E69" t="str">
        <f t="shared" si="3"/>
        <v>'Negativo',</v>
      </c>
      <c r="F69" t="str">
        <f t="shared" si="4"/>
        <v>'Negativo'</v>
      </c>
      <c r="G69" t="str">
        <f t="shared" si="5"/>
        <v>('3e0945e755e543018eee771ad03022b3_20230708t16_31_utc.txt','Negativo','Negativo'),</v>
      </c>
      <c r="H69" t="s">
        <v>402</v>
      </c>
    </row>
    <row r="70" spans="1:8">
      <c r="A70" t="s">
        <v>242</v>
      </c>
      <c r="B70" t="s">
        <v>16</v>
      </c>
      <c r="C70" t="s">
        <v>16</v>
      </c>
      <c r="D70" t="s">
        <v>242</v>
      </c>
      <c r="E70" t="str">
        <f t="shared" si="3"/>
        <v>'Neutral',</v>
      </c>
      <c r="F70" t="str">
        <f t="shared" si="4"/>
        <v>'Neutral'</v>
      </c>
      <c r="G70" t="str">
        <f t="shared" si="5"/>
        <v>('a8a8e3bc-c5e6-4920-8145-fa5d8671d7ed_20230422T14_36_UTC.txt','Neutral','Neutral'),</v>
      </c>
      <c r="H70" t="s">
        <v>403</v>
      </c>
    </row>
    <row r="71" spans="1:8">
      <c r="A71" t="s">
        <v>245</v>
      </c>
      <c r="B71" t="s">
        <v>16</v>
      </c>
      <c r="C71" t="s">
        <v>37</v>
      </c>
      <c r="D71" t="s">
        <v>245</v>
      </c>
      <c r="E71" t="str">
        <f t="shared" si="3"/>
        <v>'Neutral',</v>
      </c>
      <c r="F71" t="str">
        <f t="shared" si="4"/>
        <v>'Negativo'</v>
      </c>
      <c r="G71" t="str">
        <f t="shared" si="5"/>
        <v>('e9305be13c9e4cb3a90fcd10d9d7b0ff_20230708t14_12_utc.txt','Neutral','Negativo'),</v>
      </c>
      <c r="H71" t="s">
        <v>404</v>
      </c>
    </row>
    <row r="72" spans="1:8">
      <c r="A72" t="s">
        <v>248</v>
      </c>
      <c r="B72" t="s">
        <v>16</v>
      </c>
      <c r="C72" t="s">
        <v>16</v>
      </c>
      <c r="D72" t="s">
        <v>248</v>
      </c>
      <c r="E72" t="str">
        <f t="shared" si="3"/>
        <v>'Neutral',</v>
      </c>
      <c r="F72" t="str">
        <f t="shared" si="4"/>
        <v>'Neutral'</v>
      </c>
      <c r="G72" t="str">
        <f t="shared" si="5"/>
        <v>('939ad70f482e4a44a5ad041d4a08cf9d_20230520t13_41_utc.txt','Neutral','Neutral'),</v>
      </c>
      <c r="H72" t="s">
        <v>405</v>
      </c>
    </row>
    <row r="73" spans="1:8">
      <c r="A73" t="s">
        <v>251</v>
      </c>
      <c r="B73" t="s">
        <v>16</v>
      </c>
      <c r="C73" t="s">
        <v>37</v>
      </c>
      <c r="D73" t="s">
        <v>251</v>
      </c>
      <c r="E73" t="str">
        <f t="shared" si="3"/>
        <v>'Neutral',</v>
      </c>
      <c r="F73" t="str">
        <f t="shared" si="4"/>
        <v>'Negativo'</v>
      </c>
      <c r="G73" t="str">
        <f t="shared" si="5"/>
        <v>('bdc1679b294f4d60844c566fef78c4c8_20230610t16_16_utc.txt','Neutral','Negativo'),</v>
      </c>
      <c r="H73" t="s">
        <v>406</v>
      </c>
    </row>
    <row r="74" spans="1:8">
      <c r="A74" t="s">
        <v>253</v>
      </c>
      <c r="B74" t="s">
        <v>16</v>
      </c>
      <c r="C74" t="s">
        <v>16</v>
      </c>
      <c r="D74" t="s">
        <v>253</v>
      </c>
      <c r="E74" t="str">
        <f t="shared" si="3"/>
        <v>'Neutral',</v>
      </c>
      <c r="F74" t="str">
        <f t="shared" si="4"/>
        <v>'Neutral'</v>
      </c>
      <c r="G74" t="str">
        <f t="shared" si="5"/>
        <v>('9eda7f11-0ff3-4ae4-a961-c25b10d45f69_20230410T23_26_UTC.txt','Neutral','Neutral'),</v>
      </c>
      <c r="H74" t="s">
        <v>407</v>
      </c>
    </row>
    <row r="75" spans="1:8">
      <c r="A75" t="s">
        <v>256</v>
      </c>
      <c r="B75" t="s">
        <v>18</v>
      </c>
      <c r="C75" t="s">
        <v>18</v>
      </c>
      <c r="D75" t="s">
        <v>256</v>
      </c>
      <c r="E75" t="str">
        <f t="shared" si="3"/>
        <v>'Positivo',</v>
      </c>
      <c r="F75" t="str">
        <f t="shared" si="4"/>
        <v>'Positivo'</v>
      </c>
      <c r="G75" t="str">
        <f t="shared" si="5"/>
        <v>('9a0e078aa4ae44ab8bfd8d7ff2af562a_20230415t13_53_utc.txt','Positivo','Positivo'),</v>
      </c>
      <c r="H75" t="s">
        <v>408</v>
      </c>
    </row>
    <row r="76" spans="1:8">
      <c r="A76" t="s">
        <v>259</v>
      </c>
      <c r="B76" t="s">
        <v>16</v>
      </c>
      <c r="C76" t="s">
        <v>16</v>
      </c>
      <c r="D76" t="s">
        <v>259</v>
      </c>
      <c r="E76" t="str">
        <f t="shared" si="3"/>
        <v>'Neutral',</v>
      </c>
      <c r="F76" t="str">
        <f t="shared" si="4"/>
        <v>'Neutral'</v>
      </c>
      <c r="G76" t="str">
        <f t="shared" si="5"/>
        <v>('3e9fa1a1a9b5440bbf34ba111196096f_20230411t22_12_utc.txt','Neutral','Neutral'),</v>
      </c>
      <c r="H76" t="s">
        <v>409</v>
      </c>
    </row>
    <row r="77" spans="1:8">
      <c r="A77" t="s">
        <v>262</v>
      </c>
      <c r="B77" t="s">
        <v>16</v>
      </c>
      <c r="C77" t="s">
        <v>16</v>
      </c>
      <c r="D77" t="s">
        <v>262</v>
      </c>
      <c r="E77" t="str">
        <f t="shared" si="3"/>
        <v>'Neutral',</v>
      </c>
      <c r="F77" t="str">
        <f t="shared" si="4"/>
        <v>'Neutral'</v>
      </c>
      <c r="G77" t="str">
        <f t="shared" si="5"/>
        <v>('b60cc994-4773-4907-8422-53935fb1858b_20230422T14_30_UTC.txt','Neutral','Neutral'),</v>
      </c>
      <c r="H77" t="s">
        <v>410</v>
      </c>
    </row>
    <row r="78" spans="1:8">
      <c r="A78" t="s">
        <v>265</v>
      </c>
      <c r="B78" t="s">
        <v>16</v>
      </c>
      <c r="C78" t="s">
        <v>37</v>
      </c>
      <c r="D78" t="s">
        <v>265</v>
      </c>
      <c r="E78" t="str">
        <f t="shared" si="3"/>
        <v>'Neutral',</v>
      </c>
      <c r="F78" t="str">
        <f t="shared" si="4"/>
        <v>'Negativo'</v>
      </c>
      <c r="G78" t="str">
        <f t="shared" si="5"/>
        <v>('1d5de6a41d82466593d6e193d04448c4_20230429t14_43_utc.txt','Neutral','Negativo'),</v>
      </c>
      <c r="H78" t="s">
        <v>411</v>
      </c>
    </row>
    <row r="79" spans="1:8">
      <c r="A79" t="s">
        <v>268</v>
      </c>
      <c r="B79" t="s">
        <v>16</v>
      </c>
      <c r="C79" t="s">
        <v>16</v>
      </c>
      <c r="D79" t="s">
        <v>268</v>
      </c>
      <c r="E79" t="str">
        <f t="shared" si="3"/>
        <v>'Neutral',</v>
      </c>
      <c r="F79" t="str">
        <f t="shared" si="4"/>
        <v>'Neutral'</v>
      </c>
      <c r="G79" t="str">
        <f t="shared" si="5"/>
        <v>('8096aa48196f4231aabd00fd9f1459e0_20230603t14_31_utc.txt','Neutral','Neutral'),</v>
      </c>
      <c r="H79" t="s">
        <v>412</v>
      </c>
    </row>
    <row r="80" spans="1:8">
      <c r="A80" t="s">
        <v>271</v>
      </c>
      <c r="B80" t="s">
        <v>18</v>
      </c>
      <c r="C80" t="s">
        <v>18</v>
      </c>
      <c r="D80" t="s">
        <v>271</v>
      </c>
      <c r="E80" t="str">
        <f t="shared" si="3"/>
        <v>'Positivo',</v>
      </c>
      <c r="F80" t="str">
        <f t="shared" si="4"/>
        <v>'Positivo'</v>
      </c>
      <c r="G80" t="str">
        <f t="shared" si="5"/>
        <v>('0f9f909b-b478-4bd1-ae7a-8656ebc39e50_20230401T14_08_UTC.txt','Positivo','Positivo'),</v>
      </c>
      <c r="H80" t="s">
        <v>413</v>
      </c>
    </row>
    <row r="81" spans="1:8">
      <c r="A81" t="s">
        <v>274</v>
      </c>
      <c r="B81" t="s">
        <v>16</v>
      </c>
      <c r="C81" t="s">
        <v>37</v>
      </c>
      <c r="D81" t="s">
        <v>274</v>
      </c>
      <c r="E81" t="str">
        <f t="shared" si="3"/>
        <v>'Neutral',</v>
      </c>
      <c r="F81" t="str">
        <f t="shared" si="4"/>
        <v>'Negativo'</v>
      </c>
      <c r="G81" t="str">
        <f t="shared" si="5"/>
        <v>('40b6d5723c0f40cf91e3812ad4c150fe_20230520t15_21_utc.txt','Neutral','Negativo'),</v>
      </c>
      <c r="H81" t="s">
        <v>414</v>
      </c>
    </row>
    <row r="82" spans="1:8">
      <c r="A82" t="s">
        <v>277</v>
      </c>
      <c r="B82" t="s">
        <v>37</v>
      </c>
      <c r="C82" t="s">
        <v>37</v>
      </c>
      <c r="D82" t="s">
        <v>277</v>
      </c>
      <c r="E82" t="str">
        <f t="shared" si="3"/>
        <v>'Negativo',</v>
      </c>
      <c r="F82" t="str">
        <f t="shared" si="4"/>
        <v>'Negativo'</v>
      </c>
      <c r="G82" t="str">
        <f t="shared" si="5"/>
        <v>('d15a221c5dce4a34ac2d8bda6ed71ebd_20230610t13_57_utc.txt','Negativo','Negativo'),</v>
      </c>
      <c r="H82" t="s">
        <v>415</v>
      </c>
    </row>
    <row r="83" spans="1:8">
      <c r="A83" t="s">
        <v>279</v>
      </c>
      <c r="B83" t="s">
        <v>16</v>
      </c>
      <c r="C83" t="s">
        <v>16</v>
      </c>
      <c r="D83" t="s">
        <v>279</v>
      </c>
      <c r="E83" t="str">
        <f t="shared" si="3"/>
        <v>'Neutral',</v>
      </c>
      <c r="F83" t="str">
        <f t="shared" si="4"/>
        <v>'Neutral'</v>
      </c>
      <c r="G83" t="str">
        <f t="shared" si="5"/>
        <v>('5053088d277040c7a20747e095522b5d_20230810t20_11_utc.txt','Neutral','Neutral'),</v>
      </c>
      <c r="H83" t="s">
        <v>416</v>
      </c>
    </row>
    <row r="84" spans="1:8">
      <c r="A84" t="s">
        <v>282</v>
      </c>
      <c r="B84" t="s">
        <v>16</v>
      </c>
      <c r="C84" t="s">
        <v>16</v>
      </c>
      <c r="D84" t="s">
        <v>282</v>
      </c>
      <c r="E84" t="str">
        <f t="shared" si="3"/>
        <v>'Neutral',</v>
      </c>
      <c r="F84" t="str">
        <f t="shared" si="4"/>
        <v>'Neutral'</v>
      </c>
      <c r="G84" t="str">
        <f t="shared" si="5"/>
        <v>('a2637ff40c43496ab428f656f7ff4ea5_20230810t20_02_utc.txt','Neutral','Neutral'),</v>
      </c>
      <c r="H84" t="s">
        <v>417</v>
      </c>
    </row>
    <row r="85" spans="1:8">
      <c r="A85" t="s">
        <v>284</v>
      </c>
      <c r="B85" t="s">
        <v>37</v>
      </c>
      <c r="C85" t="s">
        <v>37</v>
      </c>
      <c r="D85" t="s">
        <v>284</v>
      </c>
      <c r="E85" t="str">
        <f t="shared" si="3"/>
        <v>'Negativo',</v>
      </c>
      <c r="F85" t="str">
        <f t="shared" si="4"/>
        <v>'Negativo'</v>
      </c>
      <c r="G85" t="str">
        <f t="shared" si="5"/>
        <v>('e038320178fa4d93bb2806019e66c2aa_20230603t15_53_utc.txt','Negativo','Negativo'),</v>
      </c>
      <c r="H85" t="s">
        <v>418</v>
      </c>
    </row>
    <row r="86" spans="1:8">
      <c r="A86" t="s">
        <v>287</v>
      </c>
      <c r="B86" t="s">
        <v>16</v>
      </c>
      <c r="C86" t="s">
        <v>16</v>
      </c>
      <c r="D86" t="s">
        <v>287</v>
      </c>
      <c r="E86" t="str">
        <f t="shared" si="3"/>
        <v>'Neutral',</v>
      </c>
      <c r="F86" t="str">
        <f t="shared" si="4"/>
        <v>'Neutral'</v>
      </c>
      <c r="G86" t="str">
        <f t="shared" si="5"/>
        <v>('7724a495b32b42afaaf73127a3c9adf8_20230603t16_34_utc.txt','Neutral','Neutral'),</v>
      </c>
      <c r="H86" t="s">
        <v>419</v>
      </c>
    </row>
    <row r="87" spans="1:8">
      <c r="A87" t="s">
        <v>291</v>
      </c>
      <c r="B87" t="s">
        <v>16</v>
      </c>
      <c r="C87" t="s">
        <v>16</v>
      </c>
      <c r="D87" t="s">
        <v>291</v>
      </c>
      <c r="E87" t="str">
        <f t="shared" si="3"/>
        <v>'Neutral',</v>
      </c>
      <c r="F87" t="str">
        <f t="shared" si="4"/>
        <v>'Neutral'</v>
      </c>
      <c r="G87" t="str">
        <f t="shared" si="5"/>
        <v>('680147b000494098854c4344f4b0dc17_20230411t15_02_utc.txt','Neutral','Neutral'),</v>
      </c>
      <c r="H87" t="s">
        <v>420</v>
      </c>
    </row>
    <row r="88" spans="1:8">
      <c r="A88" t="s">
        <v>294</v>
      </c>
      <c r="B88" t="s">
        <v>16</v>
      </c>
      <c r="C88" t="s">
        <v>37</v>
      </c>
      <c r="D88" t="s">
        <v>294</v>
      </c>
      <c r="E88" t="str">
        <f t="shared" si="3"/>
        <v>'Neutral',</v>
      </c>
      <c r="F88" t="str">
        <f t="shared" si="4"/>
        <v>'Negativo'</v>
      </c>
      <c r="G88" t="str">
        <f t="shared" si="5"/>
        <v>('a26436b8f0a74e4ba5f65172a38895c2_20230708t14_22_utc.txt','Neutral','Negativo'),</v>
      </c>
      <c r="H88" t="s">
        <v>421</v>
      </c>
    </row>
    <row r="89" spans="1:8">
      <c r="A89" t="s">
        <v>297</v>
      </c>
      <c r="B89" t="s">
        <v>16</v>
      </c>
      <c r="C89" t="s">
        <v>16</v>
      </c>
      <c r="D89" t="s">
        <v>297</v>
      </c>
      <c r="E89" t="str">
        <f t="shared" si="3"/>
        <v>'Neutral',</v>
      </c>
      <c r="F89" t="str">
        <f t="shared" si="4"/>
        <v>'Neutral'</v>
      </c>
      <c r="G89" t="str">
        <f t="shared" si="5"/>
        <v>('6442e97bcee24c49878685fea0ee0472_20230810t15_53_utc.txt','Neutral','Neutral'),</v>
      </c>
      <c r="H89" t="s">
        <v>422</v>
      </c>
    </row>
    <row r="90" spans="1:8">
      <c r="A90" t="s">
        <v>300</v>
      </c>
      <c r="B90" t="s">
        <v>16</v>
      </c>
      <c r="C90" t="s">
        <v>37</v>
      </c>
      <c r="D90" t="s">
        <v>300</v>
      </c>
      <c r="E90" t="str">
        <f t="shared" si="3"/>
        <v>'Neutral',</v>
      </c>
      <c r="F90" t="str">
        <f t="shared" si="4"/>
        <v>'Negativo'</v>
      </c>
      <c r="G90" t="str">
        <f t="shared" si="5"/>
        <v>('a00bf8d949f8495d8e80608610ab3fa6_20230708t15_07_utc.txt','Neutral','Negativo'),</v>
      </c>
      <c r="H90" t="s">
        <v>423</v>
      </c>
    </row>
    <row r="91" spans="1:8">
      <c r="A91" t="s">
        <v>303</v>
      </c>
      <c r="B91" t="s">
        <v>16</v>
      </c>
      <c r="C91" t="s">
        <v>37</v>
      </c>
      <c r="D91" t="s">
        <v>303</v>
      </c>
      <c r="E91" t="str">
        <f t="shared" si="3"/>
        <v>'Neutral',</v>
      </c>
      <c r="F91" t="str">
        <f t="shared" si="4"/>
        <v>'Negativo'</v>
      </c>
      <c r="G91" t="str">
        <f t="shared" si="5"/>
        <v>('8b1e2596-a7e2-47e2-acca-554449d9a65a_20230422T15_19_UTC.txt','Neutral','Negativo'),</v>
      </c>
      <c r="H91" t="s">
        <v>424</v>
      </c>
    </row>
    <row r="92" spans="1:8">
      <c r="A92" t="s">
        <v>306</v>
      </c>
      <c r="B92" t="s">
        <v>16</v>
      </c>
      <c r="C92" t="s">
        <v>16</v>
      </c>
      <c r="D92" t="s">
        <v>306</v>
      </c>
      <c r="E92" t="str">
        <f t="shared" si="3"/>
        <v>'Neutral',</v>
      </c>
      <c r="F92" t="str">
        <f t="shared" si="4"/>
        <v>'Neutral'</v>
      </c>
      <c r="G92" t="str">
        <f t="shared" si="5"/>
        <v>('8d44f7e1c49b457bba12a1a9e21ed13e_20230520t13_45_utc.txt','Neutral','Neutral'),</v>
      </c>
      <c r="H92" t="s">
        <v>425</v>
      </c>
    </row>
    <row r="93" spans="1:8">
      <c r="A93" t="s">
        <v>308</v>
      </c>
      <c r="B93" t="s">
        <v>16</v>
      </c>
      <c r="C93" t="s">
        <v>16</v>
      </c>
      <c r="D93" t="s">
        <v>308</v>
      </c>
      <c r="E93" t="str">
        <f t="shared" si="3"/>
        <v>'Neutral',</v>
      </c>
      <c r="F93" t="str">
        <f t="shared" si="4"/>
        <v>'Neutral'</v>
      </c>
      <c r="G93" t="str">
        <f t="shared" si="5"/>
        <v>('c4ec209d72c14b56bdc2b98ba3ef11d2_20230708t16_54_utc.txt','Neutral','Neutral'),</v>
      </c>
      <c r="H93" t="s">
        <v>426</v>
      </c>
    </row>
    <row r="94" spans="1:8">
      <c r="A94" t="s">
        <v>311</v>
      </c>
      <c r="B94" t="s">
        <v>37</v>
      </c>
      <c r="C94" t="s">
        <v>16</v>
      </c>
      <c r="D94" t="s">
        <v>311</v>
      </c>
      <c r="E94" t="str">
        <f t="shared" si="3"/>
        <v>'Negativo',</v>
      </c>
      <c r="F94" t="str">
        <f t="shared" si="4"/>
        <v>'Neutral'</v>
      </c>
      <c r="G94" t="str">
        <f t="shared" si="5"/>
        <v>('ff061fcedc8b4efba1075b6c796e110f_20230603t15_54_utc.txt','Negativo','Neutral'),</v>
      </c>
      <c r="H94" t="s">
        <v>427</v>
      </c>
    </row>
    <row r="95" spans="1:8">
      <c r="A95" t="s">
        <v>314</v>
      </c>
      <c r="B95" t="s">
        <v>18</v>
      </c>
      <c r="C95" t="s">
        <v>18</v>
      </c>
      <c r="D95" t="s">
        <v>314</v>
      </c>
      <c r="E95" t="str">
        <f t="shared" si="3"/>
        <v>'Positivo',</v>
      </c>
      <c r="F95" t="str">
        <f t="shared" si="4"/>
        <v>'Positivo'</v>
      </c>
      <c r="G95" t="str">
        <f t="shared" si="5"/>
        <v>('a283ece90f984ff08f4079f6d2545107_20230810t15_57_utc.txt','Positivo','Positivo'),</v>
      </c>
      <c r="H95" t="s">
        <v>428</v>
      </c>
    </row>
    <row r="96" spans="1:8">
      <c r="A96" t="s">
        <v>317</v>
      </c>
      <c r="B96" t="s">
        <v>16</v>
      </c>
      <c r="C96" t="s">
        <v>16</v>
      </c>
      <c r="D96" t="s">
        <v>317</v>
      </c>
      <c r="E96" t="str">
        <f t="shared" si="3"/>
        <v>'Neutral',</v>
      </c>
      <c r="F96" t="str">
        <f t="shared" si="4"/>
        <v>'Neutral'</v>
      </c>
      <c r="G96" t="str">
        <f t="shared" si="5"/>
        <v>('5abdaff5c2f340f9af07154ba66eecb1_20230429t15_07_utc.txt','Neutral','Neutral'),</v>
      </c>
      <c r="H96" t="s">
        <v>429</v>
      </c>
    </row>
    <row r="97" spans="1:8">
      <c r="A97" t="s">
        <v>320</v>
      </c>
      <c r="B97" t="s">
        <v>16</v>
      </c>
      <c r="C97" t="s">
        <v>16</v>
      </c>
      <c r="D97" t="s">
        <v>320</v>
      </c>
      <c r="E97" t="str">
        <f t="shared" si="3"/>
        <v>'Neutral',</v>
      </c>
      <c r="F97" t="str">
        <f t="shared" si="4"/>
        <v>'Neutral'</v>
      </c>
      <c r="G97" t="str">
        <f t="shared" si="5"/>
        <v>('ba01a7bce9204b64ba53e644fba51327_20230708t15_59_utc.txt','Neutral','Neutral'),</v>
      </c>
      <c r="H97" t="s">
        <v>430</v>
      </c>
    </row>
    <row r="98" spans="1:8">
      <c r="A98" t="s">
        <v>323</v>
      </c>
      <c r="B98" t="s">
        <v>16</v>
      </c>
      <c r="C98" t="s">
        <v>37</v>
      </c>
      <c r="D98" t="s">
        <v>323</v>
      </c>
      <c r="E98" t="str">
        <f t="shared" si="3"/>
        <v>'Neutral',</v>
      </c>
      <c r="F98" t="str">
        <f t="shared" si="4"/>
        <v>'Negativo'</v>
      </c>
      <c r="G98" t="str">
        <f t="shared" si="5"/>
        <v>('b22bfe99a51b4f3b81ca5b3f71552483_20230520t16_01_utc.txt','Neutral','Negativo'),</v>
      </c>
      <c r="H98" t="s">
        <v>431</v>
      </c>
    </row>
    <row r="99" spans="1:8">
      <c r="A99" t="s">
        <v>326</v>
      </c>
      <c r="B99" t="s">
        <v>16</v>
      </c>
      <c r="C99" t="s">
        <v>16</v>
      </c>
      <c r="D99" t="s">
        <v>326</v>
      </c>
      <c r="E99" t="str">
        <f t="shared" si="3"/>
        <v>'Neutral',</v>
      </c>
      <c r="F99" t="str">
        <f t="shared" si="4"/>
        <v>'Neutral'</v>
      </c>
      <c r="G99" t="str">
        <f t="shared" si="5"/>
        <v>('b222d475701a43c9b2829fbd354eae6c_20230810t19_03_utc.txt','Neutral','Neutral'),</v>
      </c>
      <c r="H99" t="s">
        <v>432</v>
      </c>
    </row>
    <row r="100" spans="1:8">
      <c r="A100" t="s">
        <v>329</v>
      </c>
      <c r="B100" t="s">
        <v>16</v>
      </c>
      <c r="C100" t="s">
        <v>16</v>
      </c>
      <c r="D100" t="s">
        <v>329</v>
      </c>
      <c r="E100" t="str">
        <f t="shared" si="3"/>
        <v>'Neutral',</v>
      </c>
      <c r="F100" t="str">
        <f t="shared" si="4"/>
        <v>'Neutral'</v>
      </c>
      <c r="G100" t="str">
        <f t="shared" si="5"/>
        <v>('e2b52690f4544076ab12fa60d178d6a5_20230429t13_35_utc.txt','Neutral','Neutral'),</v>
      </c>
      <c r="H100" t="s">
        <v>433</v>
      </c>
    </row>
    <row r="101" spans="1:8">
      <c r="A101" t="s">
        <v>332</v>
      </c>
      <c r="B101" t="s">
        <v>18</v>
      </c>
      <c r="C101" t="s">
        <v>18</v>
      </c>
      <c r="D101" t="s">
        <v>332</v>
      </c>
      <c r="E101" t="str">
        <f t="shared" si="3"/>
        <v>'Positivo',</v>
      </c>
      <c r="F101" t="str">
        <f t="shared" si="4"/>
        <v>'Positivo'</v>
      </c>
      <c r="G101" t="str">
        <f t="shared" si="5"/>
        <v>('0a79fec047de48dba1f7d96d1e43bfd3_20230411t20_29_utc.txt','Positivo','Positivo'),</v>
      </c>
      <c r="H101" t="s">
        <v>434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64CC6-C05A-4A67-980E-80EE89665910}">
  <dimension ref="A1:A4"/>
  <sheetViews>
    <sheetView workbookViewId="0">
      <selection sqref="A1:A7"/>
    </sheetView>
  </sheetViews>
  <sheetFormatPr defaultColWidth="11.42578125" defaultRowHeight="15"/>
  <cols>
    <col min="1" max="1" width="55.5703125" bestFit="1" customWidth="1"/>
  </cols>
  <sheetData>
    <row r="1" spans="1:1">
      <c r="A1" s="1"/>
    </row>
    <row r="2" spans="1:1">
      <c r="A2" s="1"/>
    </row>
    <row r="3" spans="1:1">
      <c r="A3" s="1"/>
    </row>
    <row r="4" spans="1:1">
      <c r="A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Andrea</dc:creator>
  <cp:keywords/>
  <dc:description/>
  <cp:lastModifiedBy/>
  <cp:revision/>
  <dcterms:created xsi:type="dcterms:W3CDTF">2025-01-05T22:42:31Z</dcterms:created>
  <dcterms:modified xsi:type="dcterms:W3CDTF">2025-01-15T02:36:20Z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48680f17-91a9-48a1-a378-0aff8d71239f</vt:lpwstr>
  </property>
</Properties>
</file>