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jarvi\Downloads\"/>
    </mc:Choice>
  </mc:AlternateContent>
  <xr:revisionPtr revIDLastSave="0" documentId="13_ncr:1_{9B107B61-D254-41E4-9E89-C245D854E4C8}"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<sst xmlns="http://schemas.openxmlformats.org/spreadsheetml/2006/main" count="11135" uniqueCount="6223">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</sst>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16">
    <dxf>
      <font>
        <b/>
        <i val="0"/>
        <sz val="11"/>
        <color theme="0"/>
        <name val="Calibri"/>
        <family val="2"/>
        <scheme val="minor"/>
      </font>
      <fill>
        <patternFill>
          <bgColor theme="9" tint="-0.24994659260841701"/>
        </patternFill>
      </fill>
    </dxf>
    <dxf>
      <font>
        <color theme="0"/>
      </font>
      <fill>
        <gradientFill degree="90">
          <stop position="0">
            <color theme="0"/>
          </stop>
          <stop position="0.5">
            <color theme="9" tint="-0.25098422193060094"/>
          </stop>
          <stop position="1">
            <color theme="0"/>
          </stop>
        </gradient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9" tint="0.39994506668294322"/>
        </patternFill>
      </fill>
      <border diagonalUp="0" diagonalDown="0">
        <left style="thin">
          <color auto="1"/>
        </left>
        <right style="thin">
          <color auto="1"/>
        </right>
        <top style="thin">
          <color auto="1"/>
        </top>
        <bottom style="thin">
          <color auto="1"/>
        </bottom>
        <vertical/>
        <horizontal/>
      </border>
    </dxf>
    <dxf>
      <font>
        <b/>
        <i val="0"/>
        <sz val="11"/>
        <color theme="9" tint="-0.499984740745262"/>
        <name val="Calibri"/>
        <family val="2"/>
        <scheme val="minor"/>
      </font>
      <fill>
        <gradientFill degree="90">
          <stop position="0">
            <color theme="9" tint="0.59999389629810485"/>
          </stop>
          <stop position="1">
            <color theme="9" tint="-0.25098422193060094"/>
          </stop>
        </gradient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Slicer Style 1" pivot="0" table="0" count="2" xr9:uid="{3C609A09-9003-4D9B-A3AD-7B87A921D5DD}">
      <tableStyleElement type="wholeTable" dxfId="1"/>
      <tableStyleElement type="headerRow" dxfId="0"/>
    </tableStyle>
    <tableStyle name="Timeline Style 1" pivot="0" table="0" count="8" xr9:uid="{A4558694-8E14-4F17-AF2B-F1BBEA9E0EDF}">
      <tableStyleElement type="wholeTable" dxfId="15"/>
      <tableStyleElement type="headerRow" dxfId="1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3743705557422"/>
              <bgColor theme="9" tint="0.79998168889431442"/>
            </patternFill>
          </fill>
        </dxf>
        <dxf>
          <fill>
            <patternFill patternType="solid">
              <fgColor theme="0"/>
              <bgColor theme="9" tint="-0.499984740745262"/>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[coffeeOrdersData_JK.xlsx]TotalSales!TotalSales</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CA" sz="1400" b="1"/>
              <a:t>TOTAL</a:t>
            </a:r>
            <a:r>
              <a:rPr lang="en-CA" sz="1400" b="1" baseline="0"/>
              <a:t> SALES OVER TIME</a:t>
            </a:r>
            <a:endParaRPr lang="en-CA" sz="14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7805-444D-B386-9096A0EA5AC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7805-444D-B386-9096A0EA5AC9}"/>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7805-444D-B386-9096A0EA5AC9}"/>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7805-444D-B386-9096A0EA5AC9}"/>
            </c:ext>
          </c:extLst>
        </c:ser>
        <c:dLbls>
          <c:showLegendKey val="0"/>
          <c:showVal val="0"/>
          <c:showCatName val="0"/>
          <c:showSerName val="0"/>
          <c:showPercent val="0"/>
          <c:showBubbleSize val="0"/>
        </c:dLbls>
        <c:smooth val="0"/>
        <c:axId val="329035039"/>
        <c:axId val="242580127"/>
      </c:lineChart>
      <c:catAx>
        <c:axId val="32903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2580127"/>
        <c:crosses val="autoZero"/>
        <c:auto val="1"/>
        <c:lblAlgn val="ctr"/>
        <c:lblOffset val="100"/>
        <c:noMultiLvlLbl val="0"/>
      </c:catAx>
      <c:valAx>
        <c:axId val="2425801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0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[coffeeOrdersData_JK.xlsx]Country Barchart!TotalSales</c:name>
    <c:fmtId val="2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'Country Barchart'!$B$3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09-48A4-B643-7B744D1FB213}"/>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09-48A4-B643-7B744D1FB213}"/>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1E09-48A4-B643-7B744D1FB21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[coffeeOrdersData_JK.xlsx]Top 5 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a:sp3d/>
          </c:spPr>
          <c:invertIfNegative val="0"/>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A1CD-407A-ABFB-73F2A9A15ACD}"/>
            </c:ext>
          </c:extLst>
        </c:ser>
        <c:dLbls>
          <c:showLegendKey val="0"/>
          <c:showVal val="0"/>
          <c:showCatName val="0"/>
          <c:showSerName val="0"/>
          <c:showPercent val="0"/>
          <c:showBubbleSize val="0"/>
        </c:dLbls>
        <c:gapWidth val="150"/>
        <c:shape val="box"/>
        <c:axId val="406829279"/>
        <c:axId val="472995247"/>
        <c:axId val="0"/>
      </c:bar3DChart>
      <c:catAx>
        <c:axId val="406829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2995247"/>
        <c:crosses val="autoZero"/>
        <c:auto val="1"/>
        <c:lblAlgn val="ctr"/>
        <c:lblOffset val="100"/>
        <c:noMultiLvlLbl val="0"/>
      </c:catAx>
      <c:valAx>
        <c:axId val="472995247"/>
        <c:scaling>
          <c:orientation val="minMax"/>
        </c:scaling>
        <c:delete val="0"/>
        <c:axPos val="b"/>
        <c:majorGridlines>
          <c:spPr>
            <a:ln w="9525" cap="flat" cmpd="sng" algn="ctr">
              <a:solidFill>
                <a:schemeClr val="accent6">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8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[coffeeOrdersData_JK.xlsx]TotalSales!PivotTable1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COFFEE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2"/>
          </a:solidFill>
          <a:ln>
            <a:noFill/>
          </a:ln>
          <a:effectLst/>
          <a:sp3d/>
        </c:spPr>
      </c:pivotFmt>
      <c:pivotFmt>
        <c:idx val="3"/>
        <c:spPr>
          <a:solidFill>
            <a:schemeClr val="accent3"/>
          </a:solidFill>
          <a:ln>
            <a:noFill/>
          </a:ln>
          <a:effectLst/>
          <a:sp3d/>
        </c:spPr>
      </c:pivotFmt>
      <c:pivotFmt>
        <c:idx val="4"/>
        <c:spPr>
          <a:solidFill>
            <a:schemeClr val="accent4"/>
          </a:solidFill>
          <a:ln>
            <a:noFill/>
          </a:ln>
          <a:effectLst/>
          <a:sp3d/>
        </c:spPr>
      </c:pivotFmt>
      <c:pivotFmt>
        <c:idx val="5"/>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2"/>
          </a:solidFill>
          <a:ln>
            <a:noFill/>
          </a:ln>
          <a:effectLst/>
          <a:sp3d/>
        </c:spPr>
      </c:pivotFmt>
      <c:pivotFmt>
        <c:idx val="8"/>
        <c:spPr>
          <a:solidFill>
            <a:schemeClr val="accent3"/>
          </a:solidFill>
          <a:ln>
            <a:noFill/>
          </a:ln>
          <a:effectLst/>
          <a:sp3d/>
        </c:spPr>
      </c:pivotFmt>
      <c:pivotFmt>
        <c:idx val="9"/>
        <c:spPr>
          <a:solidFill>
            <a:schemeClr val="accent4"/>
          </a:solidFill>
          <a:ln>
            <a:noFill/>
          </a:ln>
          <a:effectLst/>
          <a:sp3d/>
        </c:spPr>
      </c:pivotFmt>
      <c:pivotFmt>
        <c:idx val="1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2"/>
          </a:solidFill>
          <a:ln>
            <a:noFill/>
          </a:ln>
          <a:effectLst/>
          <a:sp3d/>
        </c:spPr>
      </c:pivotFmt>
      <c:pivotFmt>
        <c:idx val="13"/>
        <c:spPr>
          <a:solidFill>
            <a:schemeClr val="accent3"/>
          </a:solidFill>
          <a:ln>
            <a:noFill/>
          </a:ln>
          <a:effectLst/>
          <a:sp3d/>
        </c:spPr>
      </c:pivotFmt>
      <c:pivotFmt>
        <c:idx val="14"/>
        <c:spPr>
          <a:solidFill>
            <a:schemeClr val="accent4"/>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TotalSales!$I$3</c:f>
              <c:strCache>
                <c:ptCount val="1"/>
                <c:pt idx="0">
                  <c:v>Total</c:v>
                </c:pt>
              </c:strCache>
            </c:strRef>
          </c:tx>
          <c:spPr>
            <a:solidFill>
              <a:schemeClr val="accent6">
                <a:lumMod val="75000"/>
              </a:schemeClr>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1-AFAA-4D25-9149-6A6DB39457AB}"/>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03-AFAA-4D25-9149-6A6DB39457AB}"/>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5-AFAA-4D25-9149-6A6DB39457AB}"/>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AFAA-4D25-9149-6A6DB39457AB}"/>
              </c:ext>
            </c:extLst>
          </c:dPt>
          <c:cat>
            <c:strRef>
              <c:f>TotalSales!$H$4:$H$8</c:f>
              <c:strCache>
                <c:ptCount val="4"/>
                <c:pt idx="0">
                  <c:v>Robusta</c:v>
                </c:pt>
                <c:pt idx="1">
                  <c:v>Liberica</c:v>
                </c:pt>
                <c:pt idx="2">
                  <c:v>Excelsa</c:v>
                </c:pt>
                <c:pt idx="3">
                  <c:v>Arabica</c:v>
                </c:pt>
              </c:strCache>
            </c:strRef>
          </c:cat>
          <c:val>
            <c:numRef>
              <c:f>TotalSales!$I$4:$I$8</c:f>
              <c:numCache>
                <c:formatCode>General</c:formatCode>
                <c:ptCount val="4"/>
                <c:pt idx="0">
                  <c:v>4156.6150000000007</c:v>
                </c:pt>
                <c:pt idx="1">
                  <c:v>5238.0899999999992</c:v>
                </c:pt>
                <c:pt idx="2">
                  <c:v>6124.1749999999956</c:v>
                </c:pt>
                <c:pt idx="3">
                  <c:v>5398.9699999999993</c:v>
                </c:pt>
              </c:numCache>
            </c:numRef>
          </c:val>
          <c:extLst>
            <c:ext xmlns:c16="http://schemas.microsoft.com/office/drawing/2014/chart" uri="{C3380CC4-5D6E-409C-BE32-E72D297353CC}">
              <c16:uniqueId val="{00000008-AFAA-4D25-9149-6A6DB39457AB}"/>
            </c:ext>
          </c:extLst>
        </c:ser>
        <c:dLbls>
          <c:showLegendKey val="0"/>
          <c:showVal val="0"/>
          <c:showCatName val="0"/>
          <c:showSerName val="0"/>
          <c:showPercent val="0"/>
          <c:showBubbleSize val="0"/>
        </c:dLbls>
        <c:gapWidth val="150"/>
        <c:shape val="box"/>
        <c:axId val="162672031"/>
        <c:axId val="153776943"/>
        <c:axId val="0"/>
      </c:bar3DChart>
      <c:catAx>
        <c:axId val="162672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76943"/>
        <c:crosses val="autoZero"/>
        <c:auto val="1"/>
        <c:lblAlgn val="ctr"/>
        <c:lblOffset val="100"/>
        <c:noMultiLvlLbl val="0"/>
      </c:catAx>
      <c:valAx>
        <c:axId val="153776943"/>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23</xdr:col>
      <xdr:colOff>0</xdr:colOff>
      <xdr:row>5</xdr:row>
      <xdr:rowOff>0</xdr:rowOff>
    </xdr:to>
    <xdr:sp macro="" textlink="">
      <xdr:nvSpPr>
        <xdr:cNvPr id="2" name="Rectangle: Rounded Corners 1">
          <a:extLst>
            <a:ext uri="{FF2B5EF4-FFF2-40B4-BE49-F238E27FC236}">
              <a16:creationId xmlns:a16="http://schemas.microsoft.com/office/drawing/2014/main" id="{F732EBF4-C116-1651-3EE8-5227DFB03665}"/>
            </a:ext>
          </a:extLst>
        </xdr:cNvPr>
        <xdr:cNvSpPr/>
      </xdr:nvSpPr>
      <xdr:spPr>
        <a:xfrm>
          <a:off x="184813" y="0"/>
          <a:ext cx="13448732" cy="796119"/>
        </a:xfrm>
        <a:prstGeom prst="roundRect">
          <a:avLst/>
        </a:prstGeom>
        <a:solidFill>
          <a:schemeClr val="accent6">
            <a:lumMod val="75000"/>
          </a:schemeClr>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6000">
              <a:solidFill>
                <a:schemeClr val="bg1"/>
              </a:solidFill>
            </a:rPr>
            <a:t>COFFEE</a:t>
          </a:r>
          <a:r>
            <a:rPr lang="en-CA" sz="6000" baseline="0">
              <a:solidFill>
                <a:schemeClr val="bg1"/>
              </a:solidFill>
            </a:rPr>
            <a:t> SALES DASHBOARD</a:t>
          </a:r>
          <a:endParaRPr lang="en-CA" sz="6000">
            <a:solidFill>
              <a:schemeClr val="bg1"/>
            </a:solidFill>
          </a:endParaRPr>
        </a:p>
      </xdr:txBody>
    </xdr:sp>
    <xdr:clientData/>
  </xdr:twoCellAnchor>
  <xdr:twoCellAnchor>
    <xdr:from>
      <xdr:col>1</xdr:col>
      <xdr:colOff>2</xdr:colOff>
      <xdr:row>13</xdr:row>
      <xdr:rowOff>0</xdr:rowOff>
    </xdr:from>
    <xdr:to>
      <xdr:col>13</xdr:col>
      <xdr:colOff>1</xdr:colOff>
      <xdr:row>27</xdr:row>
      <xdr:rowOff>0</xdr:rowOff>
    </xdr:to>
    <xdr:graphicFrame macro="">
      <xdr:nvGraphicFramePr>
        <xdr:cNvPr id="3" name="Chart 2">
          <a:extLst>
            <a:ext uri="{FF2B5EF4-FFF2-40B4-BE49-F238E27FC236}">
              <a16:creationId xmlns:a16="http://schemas.microsoft.com/office/drawing/2014/main" id="{EE28E550-CA9F-45BE-9E00-75152EAC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19050</xdr:rowOff>
    </xdr:from>
    <xdr:to>
      <xdr:col>23</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B36E22A-BF52-46AD-BC34-8F51F6EBE2C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4625" y="844550"/>
              <a:ext cx="13271500" cy="11430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0</xdr:colOff>
      <xdr:row>18</xdr:row>
      <xdr:rowOff>13609</xdr:rowOff>
    </xdr:from>
    <xdr:to>
      <xdr:col>23</xdr:col>
      <xdr:colOff>0</xdr:colOff>
      <xdr:row>27</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08BBBB7-7246-41BD-BBB3-636531B817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86357" y="3306538"/>
              <a:ext cx="3061607" cy="170089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18</xdr:row>
      <xdr:rowOff>19050</xdr:rowOff>
    </xdr:from>
    <xdr:to>
      <xdr:col>18</xdr:col>
      <xdr:colOff>0</xdr:colOff>
      <xdr:row>27</xdr:row>
      <xdr:rowOff>19050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C98D8D9-3751-4D1E-BD18-91DF1778DC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24750" y="3311979"/>
              <a:ext cx="3061607" cy="1714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13</xdr:row>
      <xdr:rowOff>0</xdr:rowOff>
    </xdr:from>
    <xdr:to>
      <xdr:col>23</xdr:col>
      <xdr:colOff>0</xdr:colOff>
      <xdr:row>18</xdr:row>
      <xdr:rowOff>19050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4B614A4-3901-49C6-9CA4-BBD64508FB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24750" y="2340429"/>
              <a:ext cx="6123214"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27</xdr:row>
      <xdr:rowOff>0</xdr:rowOff>
    </xdr:from>
    <xdr:to>
      <xdr:col>16</xdr:col>
      <xdr:colOff>0</xdr:colOff>
      <xdr:row>41</xdr:row>
      <xdr:rowOff>0</xdr:rowOff>
    </xdr:to>
    <xdr:graphicFrame macro="">
      <xdr:nvGraphicFramePr>
        <xdr:cNvPr id="8" name="Chart 7">
          <a:extLst>
            <a:ext uri="{FF2B5EF4-FFF2-40B4-BE49-F238E27FC236}">
              <a16:creationId xmlns:a16="http://schemas.microsoft.com/office/drawing/2014/main" id="{B69F9710-30F7-4542-82B9-8CD6FCB4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27</xdr:row>
      <xdr:rowOff>0</xdr:rowOff>
    </xdr:from>
    <xdr:to>
      <xdr:col>9</xdr:col>
      <xdr:colOff>0</xdr:colOff>
      <xdr:row>41</xdr:row>
      <xdr:rowOff>0</xdr:rowOff>
    </xdr:to>
    <xdr:graphicFrame macro="">
      <xdr:nvGraphicFramePr>
        <xdr:cNvPr id="9" name="Chart 8">
          <a:extLst>
            <a:ext uri="{FF2B5EF4-FFF2-40B4-BE49-F238E27FC236}">
              <a16:creationId xmlns:a16="http://schemas.microsoft.com/office/drawing/2014/main" id="{18A9C3F8-C68E-4409-B8B4-7EB46D40A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27</xdr:row>
      <xdr:rowOff>0</xdr:rowOff>
    </xdr:from>
    <xdr:to>
      <xdr:col>23</xdr:col>
      <xdr:colOff>0</xdr:colOff>
      <xdr:row>41</xdr:row>
      <xdr:rowOff>0</xdr:rowOff>
    </xdr:to>
    <xdr:graphicFrame macro="">
      <xdr:nvGraphicFramePr>
        <xdr:cNvPr id="10" name="Chart 9">
          <a:extLst>
            <a:ext uri="{FF2B5EF4-FFF2-40B4-BE49-F238E27FC236}">
              <a16:creationId xmlns:a16="http://schemas.microsoft.com/office/drawing/2014/main" id="{111CF170-61CC-4805-B735-4725FE707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vis Kikivarakis" refreshedDate="45151.544082754626" createdVersion="8" refreshedVersion="8" minRefreshableVersion="3" recordCount="1000" xr:uid="{695106CE-F8E4-48A5-A628-8433542F7CC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63770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BA80B-898B-4FF0-9969-9C56FCEA376C}"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H3:I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sortType="descending">
      <items count="5">
        <item x="0"/>
        <item x="3"/>
        <item x="1"/>
        <item x="2"/>
        <item t="default"/>
      </items>
    </pivotField>
    <pivotField showAll="0">
      <items count="4">
        <item x="2"/>
        <item x="1"/>
        <item x="0"/>
        <item t="default"/>
      </items>
    </pivotField>
    <pivotField showAll="0">
      <items count="3">
        <item h="1" x="1"/>
        <item x="0"/>
        <item t="default"/>
      </items>
    </pivotField>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0" baseItem="0"/>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3" count="1" selected="0">
            <x v="3"/>
          </reference>
        </references>
      </pivotArea>
    </chartFormat>
    <chartFormat chart="3" format="2">
      <pivotArea type="data" outline="0" fieldPosition="0">
        <references count="2">
          <reference field="4294967294" count="1" selected="0">
            <x v="0"/>
          </reference>
          <reference field="13" count="1" selected="0">
            <x v="2"/>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 chart="3" format="4">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2">
          <reference field="4294967294" count="1" selected="0">
            <x v="0"/>
          </reference>
          <reference field="13" count="1" selected="0">
            <x v="2"/>
          </reference>
        </references>
      </pivotArea>
    </chartFormat>
    <chartFormat chart="5" format="13">
      <pivotArea type="data" outline="0" fieldPosition="0">
        <references count="2">
          <reference field="4294967294" count="1" selected="0">
            <x v="0"/>
          </reference>
          <reference field="13" count="1" selected="0">
            <x v="1"/>
          </reference>
        </references>
      </pivotArea>
    </chartFormat>
    <chartFormat chart="5" format="14">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B563A-E025-48DC-9FB2-1A6B77094EB1}"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5C7E8-B9B1-47AD-A45F-ECAD2A4C1F7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5" baseItem="4" numFmtId="3"/>
  </dataFields>
  <chartFormats count="3">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9C3E38-A4D9-4671-B11A-80B1E734162F}"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15" baseItem="4" numFmtId="3"/>
  </dataFields>
  <chartFormats count="4">
    <chartFormat chart="2"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0298DD-72E0-45DA-82EF-DA626595C6C4}" sourceName="Size">
  <pivotTables>
    <pivotTable tabId="18" name="TotalSales"/>
    <pivotTable tabId="20" name="TotalSales"/>
    <pivotTable tabId="21" name="TotalSales"/>
    <pivotTable tabId="18" name="PivotTable1"/>
  </pivotTables>
  <data>
    <tabular pivotCacheId="1637708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D48515-CA30-4CCB-B5D9-CF69E559CA85}" sourceName="Roast Type Name">
  <pivotTables>
    <pivotTable tabId="18" name="TotalSales"/>
    <pivotTable tabId="20" name="TotalSales"/>
    <pivotTable tabId="21" name="TotalSales"/>
    <pivotTable tabId="18" name="PivotTable1"/>
  </pivotTables>
  <data>
    <tabular pivotCacheId="1637708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C42325-1471-463C-B807-C78AF6D84235}" sourceName="Loyalty Card">
  <pivotTables>
    <pivotTable tabId="18" name="TotalSales"/>
    <pivotTable tabId="20" name="TotalSales"/>
    <pivotTable tabId="21" name="TotalSales"/>
    <pivotTable tabId="18" name="PivotTable1"/>
  </pivotTables>
  <data>
    <tabular pivotCacheId="16377083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97F6F2-28A2-475C-A904-C312C4C677D3}" cache="Slicer_Size" caption="Size" columnCount="2" style="Slicer Style 1" rowHeight="241300"/>
  <slicer name="Roast Type Name" xr10:uid="{4B24B3F0-56CE-4E42-AE57-370EED2E3045}" cache="Slicer_Roast_Type_Name" caption="Roast Type Name" style="Slicer Style 1" rowHeight="241300"/>
  <slicer name="Loyalty Card" xr10:uid="{E40EC058-9F61-4B26-927B-12608B070E8F}"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F2028A-284A-41F9-82EF-94D3BAECE3AA}" name="Table1" displayName="Table1" ref="A1:P1001" totalsRowShown="0" headerRowDxfId="13">
  <autoFilter ref="A1:P1001" xr:uid="{CAF2028A-284A-41F9-82EF-94D3BAECE3AA}"/>
  <tableColumns count="16">
    <tableColumn id="1" xr3:uid="{525A67E2-3D81-4413-B721-E019C7890E7B}" name="Order ID" dataDxfId="12"/>
    <tableColumn id="2" xr3:uid="{E24BF4EF-5751-49D1-AA7D-402DA2429937}" name="Order Date" dataDxfId="11"/>
    <tableColumn id="3" xr3:uid="{860593E5-782F-4D93-9022-7E6BD8EAB7F1}" name="Customer ID" dataDxfId="10"/>
    <tableColumn id="4" xr3:uid="{15F0D522-332C-4BB2-8F8E-EEB9F7C9E1CE}" name="Product ID"/>
    <tableColumn id="5" xr3:uid="{D8E52590-C6DC-44E9-9516-A56569F31432}" name="Quantity" dataDxfId="9"/>
    <tableColumn id="6" xr3:uid="{449D66B6-DBAC-470A-ACBB-4073600C8ECD}" name="Customer Name" dataDxfId="8">
      <calculatedColumnFormula>_xlfn.XLOOKUP(C2,customers!$A$1:$A$1001,customers!$B$1:$B$1001,,0)</calculatedColumnFormula>
    </tableColumn>
    <tableColumn id="7" xr3:uid="{371A194B-2B28-411F-8895-F7CB83E3EFD3}" name="Email" dataDxfId="7">
      <calculatedColumnFormula>IF(_xlfn.XLOOKUP(C2,customers!$A$1:$A$1001,customers!$C$1:$C$1001,,0)=0,"",_xlfn.XLOOKUP(C2,customers!$A$1:$A$1001,customers!$C$1:$C$1001,,0))</calculatedColumnFormula>
    </tableColumn>
    <tableColumn id="8" xr3:uid="{781A651A-6DAD-404A-9F08-8410A1B52448}" name="Country" dataDxfId="6">
      <calculatedColumnFormula>_xlfn.XLOOKUP(C2,customers!$A$1:$A$1001,customers!$G$1:$G$1001,,0)</calculatedColumnFormula>
    </tableColumn>
    <tableColumn id="9" xr3:uid="{05A76773-8AE7-434A-817A-F2D026F0CAAA}" name="Coffee Type">
      <calculatedColumnFormula>INDEX(products!$A$1:$G$49,MATCH(orders!$D2,products!$A$1:$A$49,0),MATCH(orders!I$1,products!$A$1:$G$1,0))</calculatedColumnFormula>
    </tableColumn>
    <tableColumn id="10" xr3:uid="{D2C83751-477D-44A8-8EC0-79400D19FCED}" name="Roast Type">
      <calculatedColumnFormula>INDEX(products!$A$1:$G$49,MATCH(orders!$D2,products!$A$1:$A$49,0),MATCH(orders!J$1,products!$A$1:$G$1,0))</calculatedColumnFormula>
    </tableColumn>
    <tableColumn id="11" xr3:uid="{F07F6642-1F9F-451F-B97D-935E340A59D3}" name="Size" dataDxfId="5">
      <calculatedColumnFormula>INDEX(products!$A$1:$G$49,MATCH(orders!$D2,products!$A$1:$A$49,0),MATCH(orders!K$1,products!$A$1:$G$1,0))</calculatedColumnFormula>
    </tableColumn>
    <tableColumn id="12" xr3:uid="{D7C7BA89-AF02-4ACC-8CA3-FEC64CA0E6AE}" name="Unit Price" dataDxfId="4">
      <calculatedColumnFormula>INDEX(products!$A$1:$G$49,MATCH(orders!$D2,products!$A$1:$A$49,0),MATCH(orders!L$1,products!$A$1:$G$1,0))</calculatedColumnFormula>
    </tableColumn>
    <tableColumn id="13" xr3:uid="{857712BA-97BE-4016-9C8F-8173EA5EE4B9}" name="Sales" dataDxfId="3">
      <calculatedColumnFormula>L2*E2</calculatedColumnFormula>
    </tableColumn>
    <tableColumn id="14" xr3:uid="{36B24790-219D-486A-B221-ECE7A8D8B4E4}" name="Coffee Type Name">
      <calculatedColumnFormula>IF(I2="Rob","Robusta",IF(I2="Exc","Excelsa",IF(I2="Ara","Arabica",IF(I2="Lib","Liberica",""))))</calculatedColumnFormula>
    </tableColumn>
    <tableColumn id="15" xr3:uid="{E58B58B7-63AC-4DC4-B2E5-67A6AE74011F}" name="Roast Type Name">
      <calculatedColumnFormula>IF(J2="M","Medium",IF(J2="L","Light",IF(J2="D","Dark","")))</calculatedColumnFormula>
    </tableColumn>
    <tableColumn id="16" xr3:uid="{165AEAFD-EC7F-4102-B368-5C912A56CDE7}" name="Loyalty Card" dataDxfId="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0416FB-75A2-4D71-A648-3D55A56624E9}" sourceName="Order Date">
  <pivotTables>
    <pivotTable tabId="18" name="TotalSales"/>
    <pivotTable tabId="20" name="TotalSales"/>
    <pivotTable tabId="21" name="TotalSales"/>
    <pivotTable tabId="18" name="PivotTable1"/>
  </pivotTables>
  <state minimalRefreshVersion="6" lastRefreshVersion="6" pivotCacheId="1637708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B62C6C-E292-4FF0-BCE0-BB969FC4126C}"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05DBD-5ECA-4FE9-8008-344B6DD77DF7}">
  <dimension ref="A1"/>
  <sheetViews>
    <sheetView showGridLines="0" tabSelected="1" topLeftCell="A12" zoomScale="70" zoomScaleNormal="70" workbookViewId="0">
      <selection activeCell="AB22" sqref="AB22"/>
    </sheetView>
  </sheetViews>
  <sheetFormatPr defaultRowHeight="15" x14ac:dyDescent="0.25"/>
  <cols>
    <col min="1" max="1" width="2.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A558-8BB9-4CDB-ACA9-11E1C040E54F}">
  <dimension ref="A3:I48"/>
  <sheetViews>
    <sheetView workbookViewId="0">
      <selection activeCell="I4" sqref="I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8" max="8" width="13.140625" bestFit="1" customWidth="1"/>
    <col min="9" max="9" width="12.140625" bestFit="1" customWidth="1"/>
  </cols>
  <sheetData>
    <row r="3" spans="1:9" x14ac:dyDescent="0.25">
      <c r="A3" s="6" t="s">
        <v>6220</v>
      </c>
      <c r="C3" s="6" t="s">
        <v>6196</v>
      </c>
      <c r="H3" s="6" t="s">
        <v>6221</v>
      </c>
      <c r="I3" t="s">
        <v>6220</v>
      </c>
    </row>
    <row r="4" spans="1:9" x14ac:dyDescent="0.25">
      <c r="A4" s="6" t="s">
        <v>6214</v>
      </c>
      <c r="B4" s="6" t="s">
        <v>6215</v>
      </c>
      <c r="C4" t="s">
        <v>6216</v>
      </c>
      <c r="D4" t="s">
        <v>6217</v>
      </c>
      <c r="E4" t="s">
        <v>6218</v>
      </c>
      <c r="F4" t="s">
        <v>6219</v>
      </c>
      <c r="H4" s="8" t="s">
        <v>6219</v>
      </c>
      <c r="I4" s="9">
        <v>4156.6150000000007</v>
      </c>
    </row>
    <row r="5" spans="1:9" x14ac:dyDescent="0.25">
      <c r="A5" t="s">
        <v>6198</v>
      </c>
      <c r="B5" t="s">
        <v>6199</v>
      </c>
      <c r="C5" s="7"/>
      <c r="D5" s="7">
        <v>107.72999999999999</v>
      </c>
      <c r="E5" s="7">
        <v>95.1</v>
      </c>
      <c r="F5" s="7">
        <v>11.94</v>
      </c>
      <c r="H5" s="8" t="s">
        <v>6218</v>
      </c>
      <c r="I5" s="9">
        <v>5238.0899999999992</v>
      </c>
    </row>
    <row r="6" spans="1:9" x14ac:dyDescent="0.25">
      <c r="B6" t="s">
        <v>6200</v>
      </c>
      <c r="C6" s="7">
        <v>162.125</v>
      </c>
      <c r="D6" s="7">
        <v>88.21</v>
      </c>
      <c r="E6" s="7">
        <v>314.89999999999992</v>
      </c>
      <c r="F6" s="7">
        <v>100.23999999999998</v>
      </c>
      <c r="H6" s="8" t="s">
        <v>6217</v>
      </c>
      <c r="I6" s="9">
        <v>6124.1749999999956</v>
      </c>
    </row>
    <row r="7" spans="1:9" x14ac:dyDescent="0.25">
      <c r="B7" t="s">
        <v>6201</v>
      </c>
      <c r="C7" s="7"/>
      <c r="D7" s="7">
        <v>159.57999999999998</v>
      </c>
      <c r="E7" s="7">
        <v>75.69</v>
      </c>
      <c r="F7" s="7">
        <v>89.299999999999983</v>
      </c>
      <c r="H7" s="8" t="s">
        <v>6216</v>
      </c>
      <c r="I7" s="9">
        <v>5398.9699999999993</v>
      </c>
    </row>
    <row r="8" spans="1:9" x14ac:dyDescent="0.25">
      <c r="B8" t="s">
        <v>6202</v>
      </c>
      <c r="C8" s="7">
        <v>242.36999999999998</v>
      </c>
      <c r="D8" s="7">
        <v>499.90499999999992</v>
      </c>
      <c r="E8" s="7">
        <v>104.65</v>
      </c>
      <c r="F8" s="7">
        <v>137.33999999999997</v>
      </c>
      <c r="H8" s="8" t="s">
        <v>6222</v>
      </c>
      <c r="I8" s="9">
        <v>20917.849999999995</v>
      </c>
    </row>
    <row r="9" spans="1:9" x14ac:dyDescent="0.25">
      <c r="B9" t="s">
        <v>6203</v>
      </c>
      <c r="C9" s="7"/>
      <c r="D9" s="7">
        <v>75.734999999999999</v>
      </c>
      <c r="E9" s="7">
        <v>193.83499999999998</v>
      </c>
      <c r="F9" s="7">
        <v>68.039999999999992</v>
      </c>
    </row>
    <row r="10" spans="1:9" x14ac:dyDescent="0.25">
      <c r="B10" t="s">
        <v>6204</v>
      </c>
      <c r="C10" s="7">
        <v>163.01999999999998</v>
      </c>
      <c r="D10" s="7">
        <v>130.625</v>
      </c>
      <c r="E10" s="7">
        <v>46.769999999999996</v>
      </c>
      <c r="F10" s="7">
        <v>281.52</v>
      </c>
    </row>
    <row r="11" spans="1:9" x14ac:dyDescent="0.25">
      <c r="B11" t="s">
        <v>6205</v>
      </c>
      <c r="C11" s="7">
        <v>175.06999999999996</v>
      </c>
      <c r="D11" s="7">
        <v>55.19</v>
      </c>
      <c r="E11" s="7">
        <v>12.95</v>
      </c>
      <c r="F11" s="7">
        <v>59.699999999999996</v>
      </c>
    </row>
    <row r="12" spans="1:9" x14ac:dyDescent="0.25">
      <c r="B12" t="s">
        <v>6206</v>
      </c>
      <c r="C12" s="7">
        <v>121.21499999999997</v>
      </c>
      <c r="D12" s="7">
        <v>29.7</v>
      </c>
      <c r="E12" s="7"/>
      <c r="F12" s="7">
        <v>43.019999999999996</v>
      </c>
    </row>
    <row r="13" spans="1:9" x14ac:dyDescent="0.25">
      <c r="B13" t="s">
        <v>6207</v>
      </c>
      <c r="C13" s="7"/>
      <c r="D13" s="7">
        <v>130.35</v>
      </c>
      <c r="E13" s="7">
        <v>210.72499999999997</v>
      </c>
      <c r="F13" s="7">
        <v>457.07999999999993</v>
      </c>
    </row>
    <row r="14" spans="1:9" x14ac:dyDescent="0.25">
      <c r="B14" t="s">
        <v>6208</v>
      </c>
      <c r="C14" s="7">
        <v>114.00999999999999</v>
      </c>
      <c r="D14" s="7">
        <v>39.69</v>
      </c>
      <c r="E14" s="7">
        <v>161.16499999999999</v>
      </c>
      <c r="F14" s="7"/>
    </row>
    <row r="15" spans="1:9" x14ac:dyDescent="0.25">
      <c r="B15" t="s">
        <v>6209</v>
      </c>
      <c r="C15" s="7">
        <v>245.33499999999998</v>
      </c>
      <c r="D15" s="7">
        <v>63.249999999999993</v>
      </c>
      <c r="E15" s="7">
        <v>126.49999999999999</v>
      </c>
      <c r="F15" s="7">
        <v>73.125</v>
      </c>
    </row>
    <row r="16" spans="1:9" x14ac:dyDescent="0.25">
      <c r="B16" t="s">
        <v>6210</v>
      </c>
      <c r="C16" s="7">
        <v>17.384999999999998</v>
      </c>
      <c r="D16" s="7">
        <v>321.58499999999992</v>
      </c>
      <c r="E16" s="7">
        <v>137.85</v>
      </c>
      <c r="F16" s="7">
        <v>152.035</v>
      </c>
    </row>
    <row r="17" spans="1:6" x14ac:dyDescent="0.25">
      <c r="A17" t="s">
        <v>6211</v>
      </c>
      <c r="B17" t="s">
        <v>6199</v>
      </c>
      <c r="C17" s="7">
        <v>47.25</v>
      </c>
      <c r="D17" s="7">
        <v>10.935</v>
      </c>
      <c r="E17" s="7">
        <v>231.88</v>
      </c>
      <c r="F17" s="7">
        <v>21.495000000000001</v>
      </c>
    </row>
    <row r="18" spans="1:6" x14ac:dyDescent="0.25">
      <c r="B18" t="s">
        <v>6200</v>
      </c>
      <c r="C18" s="7">
        <v>5.97</v>
      </c>
      <c r="D18" s="7">
        <v>94.55</v>
      </c>
      <c r="E18" s="7">
        <v>73.740000000000009</v>
      </c>
      <c r="F18" s="7">
        <v>27.15</v>
      </c>
    </row>
    <row r="19" spans="1:6" x14ac:dyDescent="0.25">
      <c r="B19" t="s">
        <v>6201</v>
      </c>
      <c r="C19" s="7">
        <v>63.81</v>
      </c>
      <c r="D19" s="7">
        <v>186.03</v>
      </c>
      <c r="E19" s="7">
        <v>200.345</v>
      </c>
      <c r="F19" s="7">
        <v>65.67</v>
      </c>
    </row>
    <row r="20" spans="1:6" x14ac:dyDescent="0.25">
      <c r="B20" t="s">
        <v>6202</v>
      </c>
      <c r="C20" s="7"/>
      <c r="D20" s="7">
        <v>269.49999999999994</v>
      </c>
      <c r="E20" s="7">
        <v>23.774999999999999</v>
      </c>
      <c r="F20" s="7">
        <v>125.61499999999998</v>
      </c>
    </row>
    <row r="21" spans="1:6" x14ac:dyDescent="0.25">
      <c r="B21" t="s">
        <v>6203</v>
      </c>
      <c r="C21" s="7">
        <v>215.31499999999997</v>
      </c>
      <c r="D21" s="7">
        <v>296.05500000000001</v>
      </c>
      <c r="E21" s="7">
        <v>23.774999999999999</v>
      </c>
      <c r="F21" s="7">
        <v>14.924999999999999</v>
      </c>
    </row>
    <row r="22" spans="1:6" x14ac:dyDescent="0.25">
      <c r="B22" t="s">
        <v>6204</v>
      </c>
      <c r="C22" s="7">
        <v>240.74999999999997</v>
      </c>
      <c r="D22" s="7">
        <v>165.71499999999997</v>
      </c>
      <c r="E22" s="7">
        <v>212.42499999999998</v>
      </c>
      <c r="F22" s="7">
        <v>140.88</v>
      </c>
    </row>
    <row r="23" spans="1:6" x14ac:dyDescent="0.25">
      <c r="B23" t="s">
        <v>6205</v>
      </c>
      <c r="C23" s="7">
        <v>351.14999999999992</v>
      </c>
      <c r="D23" s="7">
        <v>117.425</v>
      </c>
      <c r="E23" s="7">
        <v>61.11</v>
      </c>
      <c r="F23" s="7">
        <v>147.67500000000001</v>
      </c>
    </row>
    <row r="24" spans="1:6" x14ac:dyDescent="0.25">
      <c r="B24" t="s">
        <v>6206</v>
      </c>
      <c r="C24" s="7"/>
      <c r="D24" s="7"/>
      <c r="E24" s="7">
        <v>31.97</v>
      </c>
      <c r="F24" s="7">
        <v>11.94</v>
      </c>
    </row>
    <row r="25" spans="1:6" x14ac:dyDescent="0.25">
      <c r="B25" t="s">
        <v>6207</v>
      </c>
      <c r="C25" s="7">
        <v>24.66</v>
      </c>
      <c r="D25" s="7"/>
      <c r="E25" s="7">
        <v>25.049999999999997</v>
      </c>
      <c r="F25" s="7">
        <v>5.97</v>
      </c>
    </row>
    <row r="26" spans="1:6" x14ac:dyDescent="0.25">
      <c r="B26" t="s">
        <v>6208</v>
      </c>
      <c r="C26" s="7">
        <v>278.15499999999997</v>
      </c>
      <c r="D26" s="7">
        <v>366.58499999999998</v>
      </c>
      <c r="E26" s="7">
        <v>305.73999999999995</v>
      </c>
      <c r="F26" s="7">
        <v>131.44999999999999</v>
      </c>
    </row>
    <row r="27" spans="1:6" x14ac:dyDescent="0.25">
      <c r="B27" t="s">
        <v>6209</v>
      </c>
      <c r="C27" s="7">
        <v>349.94499999999994</v>
      </c>
      <c r="D27" s="7">
        <v>142.56</v>
      </c>
      <c r="E27" s="7">
        <v>227.89999999999998</v>
      </c>
      <c r="F27" s="7">
        <v>77.234999999999999</v>
      </c>
    </row>
    <row r="28" spans="1:6" x14ac:dyDescent="0.25">
      <c r="B28" t="s">
        <v>6210</v>
      </c>
      <c r="C28" s="7">
        <v>71.98</v>
      </c>
      <c r="D28" s="7">
        <v>130.08499999999998</v>
      </c>
      <c r="E28" s="7">
        <v>23.31</v>
      </c>
      <c r="F28" s="7">
        <v>59.194999999999993</v>
      </c>
    </row>
    <row r="29" spans="1:6" x14ac:dyDescent="0.25">
      <c r="A29" t="s">
        <v>6212</v>
      </c>
      <c r="B29" t="s">
        <v>6199</v>
      </c>
      <c r="C29" s="7">
        <v>151.875</v>
      </c>
      <c r="D29" s="7">
        <v>127.47499999999999</v>
      </c>
      <c r="E29" s="7">
        <v>78.63</v>
      </c>
      <c r="F29" s="7">
        <v>124.37499999999999</v>
      </c>
    </row>
    <row r="30" spans="1:6" x14ac:dyDescent="0.25">
      <c r="B30" t="s">
        <v>6200</v>
      </c>
      <c r="C30" s="7">
        <v>172.2</v>
      </c>
      <c r="D30" s="7">
        <v>235.65</v>
      </c>
      <c r="E30" s="7">
        <v>7.77</v>
      </c>
      <c r="F30" s="7">
        <v>64.44</v>
      </c>
    </row>
    <row r="31" spans="1:6" x14ac:dyDescent="0.25">
      <c r="B31" t="s">
        <v>6201</v>
      </c>
      <c r="C31" s="7">
        <v>225.89999999999998</v>
      </c>
      <c r="D31" s="7">
        <v>160.73999999999998</v>
      </c>
      <c r="E31" s="7">
        <v>126.90999999999998</v>
      </c>
      <c r="F31" s="7">
        <v>89.534999999999982</v>
      </c>
    </row>
    <row r="32" spans="1:6" x14ac:dyDescent="0.25">
      <c r="B32" t="s">
        <v>6202</v>
      </c>
      <c r="C32" s="7">
        <v>39.42</v>
      </c>
      <c r="D32" s="7">
        <v>233.23</v>
      </c>
      <c r="E32" s="7">
        <v>225.92499999999998</v>
      </c>
      <c r="F32" s="7">
        <v>82.339999999999989</v>
      </c>
    </row>
    <row r="33" spans="1:6" x14ac:dyDescent="0.25">
      <c r="B33" t="s">
        <v>6203</v>
      </c>
      <c r="C33" s="7">
        <v>91.5</v>
      </c>
      <c r="D33" s="7">
        <v>38.370000000000005</v>
      </c>
      <c r="E33" s="7">
        <v>3.8849999999999998</v>
      </c>
      <c r="F33" s="7">
        <v>88.07</v>
      </c>
    </row>
    <row r="34" spans="1:6" x14ac:dyDescent="0.25">
      <c r="B34" t="s">
        <v>6204</v>
      </c>
      <c r="C34" s="7">
        <v>150.68499999999997</v>
      </c>
      <c r="D34" s="7">
        <v>123.83000000000001</v>
      </c>
      <c r="E34" s="7">
        <v>21.825000000000003</v>
      </c>
      <c r="F34" s="7"/>
    </row>
    <row r="35" spans="1:6" x14ac:dyDescent="0.25">
      <c r="B35" t="s">
        <v>6205</v>
      </c>
      <c r="C35" s="7"/>
      <c r="D35" s="7">
        <v>268.87499999999994</v>
      </c>
      <c r="E35" s="7">
        <v>8.73</v>
      </c>
      <c r="F35" s="7">
        <v>53.699999999999996</v>
      </c>
    </row>
    <row r="36" spans="1:6" x14ac:dyDescent="0.25">
      <c r="B36" t="s">
        <v>6206</v>
      </c>
      <c r="C36" s="7">
        <v>168.10499999999999</v>
      </c>
      <c r="D36" s="7">
        <v>207.26</v>
      </c>
      <c r="E36" s="7"/>
      <c r="F36" s="7">
        <v>175.54999999999995</v>
      </c>
    </row>
    <row r="37" spans="1:6" x14ac:dyDescent="0.25">
      <c r="B37" t="s">
        <v>6207</v>
      </c>
      <c r="C37" s="7">
        <v>173.41499999999999</v>
      </c>
      <c r="D37" s="7">
        <v>238.27500000000003</v>
      </c>
      <c r="E37" s="7">
        <v>46.62</v>
      </c>
      <c r="F37" s="7">
        <v>35.849999999999994</v>
      </c>
    </row>
    <row r="38" spans="1:6" x14ac:dyDescent="0.25">
      <c r="B38" t="s">
        <v>6208</v>
      </c>
      <c r="C38" s="7">
        <v>56.07</v>
      </c>
      <c r="D38" s="7"/>
      <c r="E38" s="7">
        <v>299.07</v>
      </c>
      <c r="F38" s="7">
        <v>141.08500000000001</v>
      </c>
    </row>
    <row r="39" spans="1:6" x14ac:dyDescent="0.25">
      <c r="B39" t="s">
        <v>6209</v>
      </c>
      <c r="C39" s="7">
        <v>260.01</v>
      </c>
      <c r="D39" s="7">
        <v>106.02000000000001</v>
      </c>
      <c r="E39" s="7">
        <v>262.72000000000003</v>
      </c>
      <c r="F39" s="7">
        <v>189.47499999999999</v>
      </c>
    </row>
    <row r="40" spans="1:6" x14ac:dyDescent="0.25">
      <c r="B40" t="s">
        <v>6210</v>
      </c>
      <c r="C40" s="7">
        <v>197.61499999999998</v>
      </c>
      <c r="D40" s="7">
        <v>18.225000000000001</v>
      </c>
      <c r="E40" s="7">
        <v>241.85</v>
      </c>
      <c r="F40" s="7">
        <v>26.849999999999998</v>
      </c>
    </row>
    <row r="41" spans="1:6" x14ac:dyDescent="0.25">
      <c r="A41" t="s">
        <v>6213</v>
      </c>
      <c r="B41" t="s">
        <v>6199</v>
      </c>
      <c r="C41" s="7">
        <v>82.634999999999991</v>
      </c>
      <c r="D41" s="7">
        <v>93.960000000000008</v>
      </c>
      <c r="E41" s="7">
        <v>380.43499999999995</v>
      </c>
      <c r="F41" s="7">
        <v>78.034999999999997</v>
      </c>
    </row>
    <row r="42" spans="1:6" x14ac:dyDescent="0.25">
      <c r="B42" t="s">
        <v>6200</v>
      </c>
      <c r="C42" s="7">
        <v>65.67</v>
      </c>
      <c r="D42" s="7">
        <v>4.125</v>
      </c>
      <c r="E42" s="7">
        <v>23.774999999999999</v>
      </c>
      <c r="F42" s="7"/>
    </row>
    <row r="43" spans="1:6" x14ac:dyDescent="0.25">
      <c r="B43" t="s">
        <v>6201</v>
      </c>
      <c r="C43" s="7">
        <v>232.76</v>
      </c>
      <c r="D43" s="7">
        <v>28.395</v>
      </c>
      <c r="E43" s="7">
        <v>458.14499999999998</v>
      </c>
      <c r="F43" s="7">
        <v>240.34999999999997</v>
      </c>
    </row>
    <row r="44" spans="1:6" x14ac:dyDescent="0.25">
      <c r="B44" t="s">
        <v>6202</v>
      </c>
      <c r="C44" s="7">
        <v>190.125</v>
      </c>
      <c r="D44" s="7">
        <v>220.45499999999996</v>
      </c>
      <c r="E44" s="7">
        <v>42.734999999999999</v>
      </c>
      <c r="F44" s="7">
        <v>119.04499999999999</v>
      </c>
    </row>
    <row r="45" spans="1:6" x14ac:dyDescent="0.25">
      <c r="B45" t="s">
        <v>6203</v>
      </c>
      <c r="C45" s="7">
        <v>92.389999999999986</v>
      </c>
      <c r="D45" s="7">
        <v>141.95499999999998</v>
      </c>
      <c r="E45" s="7">
        <v>79.180000000000007</v>
      </c>
      <c r="F45" s="7">
        <v>95.6</v>
      </c>
    </row>
    <row r="46" spans="1:6" x14ac:dyDescent="0.25">
      <c r="B46" t="s">
        <v>6204</v>
      </c>
      <c r="C46" s="7">
        <v>47.76</v>
      </c>
      <c r="D46" s="7">
        <v>189.68</v>
      </c>
      <c r="E46" s="7">
        <v>8.73</v>
      </c>
      <c r="F46" s="7">
        <v>138.72499999999997</v>
      </c>
    </row>
    <row r="47" spans="1:6" x14ac:dyDescent="0.25">
      <c r="B47" t="s">
        <v>6205</v>
      </c>
      <c r="C47" s="7">
        <v>81.534999999999997</v>
      </c>
      <c r="D47" s="7">
        <v>165.41499999999996</v>
      </c>
      <c r="E47" s="7"/>
      <c r="F47" s="7">
        <v>65.669999999999987</v>
      </c>
    </row>
    <row r="48" spans="1:6" x14ac:dyDescent="0.25">
      <c r="B48" t="s">
        <v>6206</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08F3-1E11-4950-B205-401A9222EAED}">
  <dimension ref="A3:B6"/>
  <sheetViews>
    <sheetView workbookViewId="0">
      <selection activeCell="N20" sqref="N2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7">
        <v>886.12000000000012</v>
      </c>
    </row>
    <row r="5" spans="1:2" x14ac:dyDescent="0.25">
      <c r="A5" t="s">
        <v>318</v>
      </c>
      <c r="B5" s="7">
        <v>3566.9400000000005</v>
      </c>
    </row>
    <row r="6" spans="1:2" x14ac:dyDescent="0.25">
      <c r="A6" t="s">
        <v>19</v>
      </c>
      <c r="B6" s="7">
        <v>16464.789999999994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D030-4D32-41D8-9A51-B173486D9BFD}">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1472</v>
      </c>
      <c r="B4" s="7">
        <v>204.92999999999995</v>
      </c>
    </row>
    <row r="5" spans="1:2" x14ac:dyDescent="0.25">
      <c r="A5" t="s">
        <v>2177</v>
      </c>
      <c r="B5" s="7">
        <v>204.92999999999995</v>
      </c>
    </row>
    <row r="6" spans="1:2" x14ac:dyDescent="0.25">
      <c r="A6" t="s">
        <v>3195</v>
      </c>
      <c r="B6" s="7">
        <v>206.59999999999997</v>
      </c>
    </row>
    <row r="7" spans="1:2" x14ac:dyDescent="0.25">
      <c r="A7" t="s">
        <v>5075</v>
      </c>
      <c r="B7" s="7">
        <v>246.20999999999998</v>
      </c>
    </row>
    <row r="8" spans="1:2" x14ac:dyDescent="0.25">
      <c r="A8" t="s">
        <v>5765</v>
      </c>
      <c r="B8" s="7">
        <v>307.04499999999996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H10" sqref="H10"/>
    </sheetView>
  </sheetViews>
  <sheetFormatPr defaultRowHeight="15" x14ac:dyDescent="0.25"/>
  <cols>
    <col min="1" max="1" width="16.5703125" bestFit="1" customWidth="1"/>
    <col min="2" max="2" width="17.28515625" bestFit="1" customWidth="1"/>
    <col min="3" max="3" width="17.42578125" bestFit="1" customWidth="1"/>
    <col min="4" max="4" width="12.28515625" customWidth="1"/>
    <col min="5" max="5" width="10.85546875" customWidth="1"/>
    <col min="6" max="6" width="26.5703125" bestFit="1" customWidth="1"/>
    <col min="7" max="7" width="39.42578125" bestFit="1" customWidth="1"/>
    <col min="8" max="8" width="12.85546875" bestFit="1" customWidth="1"/>
    <col min="9" max="9" width="18.7109375" bestFit="1" customWidth="1"/>
    <col min="10" max="10" width="13" customWidth="1"/>
    <col min="11" max="11" width="6.85546875" customWidth="1"/>
    <col min="12" max="12" width="11.85546875" customWidth="1"/>
    <col min="13" max="13" width="11.42578125" bestFit="1" customWidth="1"/>
    <col min="14" max="14" width="26" bestFit="1" customWidth="1"/>
    <col min="15" max="15" width="25" bestFit="1" customWidth="1"/>
    <col min="16" max="16" width="1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Jarvis Kikivarakis</cp:lastModifiedBy>
  <cp:revision/>
  <dcterms:created xsi:type="dcterms:W3CDTF">2022-11-26T09:51:45Z</dcterms:created>
  <dcterms:modified xsi:type="dcterms:W3CDTF">2023-08-15T23:47:21Z</dcterms:modified>
  <cp:category/>
  <cp:contentStatus/>
</cp:coreProperties>
</file>