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Jasmine Moreno\Documents\GitHub\ee211\Confusion matrix\"/>
    </mc:Choice>
  </mc:AlternateContent>
  <xr:revisionPtr revIDLastSave="0" documentId="13_ncr:1_{503A48CA-F886-42E9-9B02-44871F71FDE7}" xr6:coauthVersionLast="28" xr6:coauthVersionMax="28" xr10:uidLastSave="{00000000-0000-0000-0000-000000000000}"/>
  <bookViews>
    <workbookView xWindow="0" yWindow="0" windowWidth="17268" windowHeight="5436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C25" i="1" l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E2" i="1"/>
  <c r="AC2" i="1"/>
  <c r="AC27" i="1" s="1"/>
  <c r="AB2" i="1"/>
  <c r="AB27" i="1" s="1"/>
</calcChain>
</file>

<file path=xl/sharedStrings.xml><?xml version="1.0" encoding="utf-8"?>
<sst xmlns="http://schemas.openxmlformats.org/spreadsheetml/2006/main" count="76" uniqueCount="28">
  <si>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</si>
  <si>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</si>
  <si>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</si>
  <si>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</si>
  <si>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</si>
  <si>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</si>
  <si>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</si>
  <si>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</si>
  <si>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</si>
  <si>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</si>
  <si>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</si>
  <si>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</si>
  <si>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</si>
  <si>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</si>
  <si>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</si>
  <si>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</si>
  <si>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</si>
  <si>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</si>
  <si>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</si>
  <si>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</si>
  <si>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</si>
  <si>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</si>
  <si>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</si>
  <si>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</si>
  <si>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Precision</t>
  </si>
  <si>
    <t>Recall</t>
  </si>
  <si>
    <t>Overll Accuaracy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</si>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</sst>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workbookViewId="0">
      <selection activeCell="AC27" sqref="AC27"/>
    </sheetView>
  </sheetViews>
  <sheetFormatPr defaultRowHeight="14.4" x14ac:dyDescent="0.55000000000000004"/>
  <cols>
    <col min="1" max="1" width="2.47265625" style="3" bestFit="1" customWidth="1"/>
    <col min="2" max="25" width="3.68359375" bestFit="1" customWidth="1"/>
  </cols>
  <sheetData>
    <row r="1" spans="1:33" x14ac:dyDescent="0.55000000000000004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4"/>
      <c r="AB1" s="5" t="s">
        <v>24</v>
      </c>
      <c r="AC1" s="5" t="s">
        <v>25</v>
      </c>
      <c r="AD1" s="5"/>
      <c r="AE1" s="5" t="s">
        <v>26</v>
      </c>
      <c r="AG1" s="5"/>
    </row>
    <row r="2" spans="1:33" x14ac:dyDescent="0.55000000000000004">
      <c r="A2" s="2" t="s">
        <v>0</v>
      </c>
      <c r="B2">
        <v>331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 s="6" t="s">
        <v>0</v>
      </c>
      <c r="AB2">
        <f xml:space="preserve"> B2/SUM(B2:B25)</f>
        <v>0.98219584569732943</v>
      </c>
      <c r="AC2">
        <f>B2/SUM(B2:Y2)</f>
        <v>1</v>
      </c>
      <c r="AE2">
        <f>SUM(C3,B2,D4,E5,F6,G7,H8,I9,J10,K11,L12,M13,N14,O15,P16,Q17,R18,S19,T20,U21,V22,W23,X24,Y25)/SUM(B2:Y25)</f>
        <v>0.89235917456776348</v>
      </c>
    </row>
    <row r="3" spans="1:33" x14ac:dyDescent="0.55000000000000004">
      <c r="A3" s="2" t="s">
        <v>1</v>
      </c>
      <c r="B3">
        <v>0</v>
      </c>
      <c r="C3">
        <v>432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 s="6" t="s">
        <v>1</v>
      </c>
      <c r="AB3">
        <f>C3/SUM(C2:C25)</f>
        <v>1</v>
      </c>
      <c r="AC3">
        <f>C3/SUM(B3:Y3)</f>
        <v>1</v>
      </c>
    </row>
    <row r="4" spans="1:33" x14ac:dyDescent="0.55000000000000004">
      <c r="A4" s="2" t="s">
        <v>2</v>
      </c>
      <c r="B4">
        <v>0</v>
      </c>
      <c r="C4">
        <v>0</v>
      </c>
      <c r="D4">
        <v>310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 s="6" t="s">
        <v>2</v>
      </c>
      <c r="AB4">
        <f xml:space="preserve"> D4/SUM(D2:D25)</f>
        <v>0.99678456591639875</v>
      </c>
      <c r="AC4">
        <f>D4/SUM(B4:Y4)</f>
        <v>1</v>
      </c>
    </row>
    <row r="5" spans="1:33" x14ac:dyDescent="0.55000000000000004">
      <c r="A5" s="2" t="s">
        <v>3</v>
      </c>
      <c r="B5">
        <v>0</v>
      </c>
      <c r="C5">
        <v>0</v>
      </c>
      <c r="D5">
        <v>0</v>
      </c>
      <c r="E5">
        <v>222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23</v>
      </c>
      <c r="Y5">
        <v>0</v>
      </c>
      <c r="AA5" s="6" t="s">
        <v>3</v>
      </c>
      <c r="AB5">
        <f>E5/SUM(E2:E25)</f>
        <v>0.98666666666666669</v>
      </c>
      <c r="AC5">
        <f>E5/SUM(B5:Y5)</f>
        <v>0.90612244897959182</v>
      </c>
    </row>
    <row r="6" spans="1:33" x14ac:dyDescent="0.55000000000000004">
      <c r="A6" s="2" t="s">
        <v>4</v>
      </c>
      <c r="B6">
        <v>0</v>
      </c>
      <c r="C6">
        <v>0</v>
      </c>
      <c r="D6">
        <v>0</v>
      </c>
      <c r="E6">
        <v>0</v>
      </c>
      <c r="F6">
        <v>498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 s="6" t="s">
        <v>4</v>
      </c>
      <c r="AB6">
        <f xml:space="preserve"> F6/SUM(F2:F25)</f>
        <v>0.94857142857142862</v>
      </c>
      <c r="AC6">
        <f>F6/SUM(B6:Y6)</f>
        <v>1</v>
      </c>
    </row>
    <row r="7" spans="1:33" x14ac:dyDescent="0.55000000000000004">
      <c r="A7" s="2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247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6" t="s">
        <v>5</v>
      </c>
      <c r="AB7">
        <f>G7/SUM(G2:G25)</f>
        <v>0.8666666666666667</v>
      </c>
      <c r="AC7">
        <f>G7/SUM(B7:Y7)</f>
        <v>1</v>
      </c>
    </row>
    <row r="8" spans="1:33" x14ac:dyDescent="0.55000000000000004">
      <c r="A8" s="2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31</v>
      </c>
      <c r="R8">
        <v>0</v>
      </c>
      <c r="S8">
        <v>0</v>
      </c>
      <c r="T8">
        <v>19</v>
      </c>
      <c r="U8">
        <v>0</v>
      </c>
      <c r="V8">
        <v>0</v>
      </c>
      <c r="W8">
        <v>0</v>
      </c>
      <c r="X8">
        <v>0</v>
      </c>
      <c r="Y8">
        <v>0</v>
      </c>
      <c r="AA8" s="6" t="s">
        <v>6</v>
      </c>
      <c r="AB8">
        <f xml:space="preserve"> H8/SUM(H2:H25)</f>
        <v>0.86257309941520466</v>
      </c>
      <c r="AC8">
        <f>H8/SUM(B8:Y8)</f>
        <v>0.8477011494252874</v>
      </c>
    </row>
    <row r="9" spans="1:33" x14ac:dyDescent="0.55000000000000004">
      <c r="A9" s="2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41</v>
      </c>
      <c r="I9">
        <v>395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 s="6" t="s">
        <v>7</v>
      </c>
      <c r="AB9">
        <f>I9/SUM(I2:I25)</f>
        <v>1</v>
      </c>
      <c r="AC9">
        <f>I9/SUM(B9:Y9)</f>
        <v>0.90596330275229353</v>
      </c>
    </row>
    <row r="10" spans="1:33" x14ac:dyDescent="0.55000000000000004">
      <c r="A10" s="2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245</v>
      </c>
      <c r="K10">
        <v>0</v>
      </c>
      <c r="L10">
        <v>21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21</v>
      </c>
      <c r="AA10" s="6" t="s">
        <v>8</v>
      </c>
      <c r="AB10">
        <f>J10/SUM(J2:J25)</f>
        <v>0.85664335664335667</v>
      </c>
      <c r="AC10">
        <f xml:space="preserve"> J10/SUM(B10:Y10)</f>
        <v>0.85069444444444442</v>
      </c>
    </row>
    <row r="11" spans="1:33" x14ac:dyDescent="0.55000000000000004">
      <c r="A11" s="2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21</v>
      </c>
      <c r="H11">
        <v>0</v>
      </c>
      <c r="I11">
        <v>0</v>
      </c>
      <c r="J11">
        <v>0</v>
      </c>
      <c r="K11">
        <v>264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21</v>
      </c>
      <c r="AA11" s="6" t="s">
        <v>9</v>
      </c>
      <c r="AB11">
        <f>K11/SUM(K2:K25)</f>
        <v>0.93286219081272082</v>
      </c>
      <c r="AC11">
        <f>K11/SUM(B11:Y11)</f>
        <v>0.797583081570997</v>
      </c>
    </row>
    <row r="12" spans="1:33" x14ac:dyDescent="0.55000000000000004">
      <c r="A12" s="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209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 s="6" t="s">
        <v>10</v>
      </c>
      <c r="AB12">
        <f>L12/SUM(L2:L25)</f>
        <v>0.83599999999999997</v>
      </c>
      <c r="AC12">
        <f xml:space="preserve"> L12/SUM(B12:Y12)</f>
        <v>1</v>
      </c>
    </row>
    <row r="13" spans="1:33" x14ac:dyDescent="0.55000000000000004">
      <c r="A13" s="2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331</v>
      </c>
      <c r="N13">
        <v>21</v>
      </c>
      <c r="O13">
        <v>0</v>
      </c>
      <c r="P13">
        <v>0</v>
      </c>
      <c r="Q13">
        <v>0</v>
      </c>
      <c r="R13">
        <v>0</v>
      </c>
      <c r="S13">
        <v>42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s="6" t="s">
        <v>11</v>
      </c>
      <c r="AB13">
        <f xml:space="preserve"> M13/SUM(M2:M25)</f>
        <v>0.97640117994100295</v>
      </c>
      <c r="AC13">
        <f>M13/SUM(B13:Y13)</f>
        <v>0.84010152284263961</v>
      </c>
    </row>
    <row r="14" spans="1:33" x14ac:dyDescent="0.55000000000000004">
      <c r="A14" s="2" t="s">
        <v>12</v>
      </c>
      <c r="B14">
        <v>6</v>
      </c>
      <c r="C14">
        <v>0</v>
      </c>
      <c r="D14">
        <v>1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236</v>
      </c>
      <c r="O14">
        <v>0</v>
      </c>
      <c r="P14">
        <v>0</v>
      </c>
      <c r="Q14">
        <v>18</v>
      </c>
      <c r="R14">
        <v>0</v>
      </c>
      <c r="S14">
        <v>7</v>
      </c>
      <c r="T14">
        <v>20</v>
      </c>
      <c r="U14">
        <v>0</v>
      </c>
      <c r="V14">
        <v>0</v>
      </c>
      <c r="W14">
        <v>0</v>
      </c>
      <c r="X14">
        <v>0</v>
      </c>
      <c r="Y14">
        <v>0</v>
      </c>
      <c r="AA14" s="6" t="s">
        <v>12</v>
      </c>
      <c r="AB14">
        <f>N14/SUM(N2:N25)</f>
        <v>0.91828793774319062</v>
      </c>
      <c r="AC14">
        <f xml:space="preserve"> N14/SUM(B14:Y14)</f>
        <v>0.81099656357388317</v>
      </c>
    </row>
    <row r="15" spans="1:33" x14ac:dyDescent="0.55000000000000004">
      <c r="A15" s="2" t="s">
        <v>13</v>
      </c>
      <c r="B15">
        <v>0</v>
      </c>
      <c r="C15">
        <v>0</v>
      </c>
      <c r="D15">
        <v>0</v>
      </c>
      <c r="E15">
        <v>0</v>
      </c>
      <c r="F15">
        <v>6</v>
      </c>
      <c r="G15">
        <v>17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215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 s="6" t="s">
        <v>13</v>
      </c>
      <c r="AB15">
        <f>O15/SUM(O2:O25)</f>
        <v>1</v>
      </c>
      <c r="AC15">
        <f>O15/SUM(B15:Y15)</f>
        <v>0.87398373983739841</v>
      </c>
    </row>
    <row r="16" spans="1:33" x14ac:dyDescent="0.55000000000000004">
      <c r="A16" s="2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347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s="6" t="s">
        <v>14</v>
      </c>
      <c r="AB16">
        <f>P16/SUM(P2:P25)</f>
        <v>0.99142857142857144</v>
      </c>
      <c r="AC16">
        <f>P16/SUM(B16:Y16)</f>
        <v>1</v>
      </c>
    </row>
    <row r="17" spans="1:29" x14ac:dyDescent="0.55000000000000004">
      <c r="A17" s="2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</v>
      </c>
      <c r="N17">
        <v>0</v>
      </c>
      <c r="O17">
        <v>0</v>
      </c>
      <c r="P17">
        <v>0</v>
      </c>
      <c r="Q17">
        <v>156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s="6" t="s">
        <v>15</v>
      </c>
      <c r="AB17">
        <f>Q17/SUM(Q2:Q25)</f>
        <v>0.75728155339805825</v>
      </c>
      <c r="AC17">
        <f>Q17/SUM(B17:Y17)</f>
        <v>0.95121951219512191</v>
      </c>
    </row>
    <row r="18" spans="1:29" x14ac:dyDescent="0.55000000000000004">
      <c r="A18" s="2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116</v>
      </c>
      <c r="S18">
        <v>0</v>
      </c>
      <c r="T18">
        <v>0</v>
      </c>
      <c r="U18">
        <v>20</v>
      </c>
      <c r="V18">
        <v>8</v>
      </c>
      <c r="W18">
        <v>0</v>
      </c>
      <c r="X18">
        <v>0</v>
      </c>
      <c r="Y18">
        <v>0</v>
      </c>
      <c r="AA18" s="6" t="s">
        <v>16</v>
      </c>
      <c r="AB18">
        <f>R18/SUM(R2:R25)</f>
        <v>0.45849802371541504</v>
      </c>
      <c r="AC18">
        <f xml:space="preserve"> R18/SUM(B18:Y18)</f>
        <v>0.80555555555555558</v>
      </c>
    </row>
    <row r="19" spans="1:29" x14ac:dyDescent="0.55000000000000004">
      <c r="A19" s="2" t="s">
        <v>17</v>
      </c>
      <c r="B19">
        <v>0</v>
      </c>
      <c r="C19">
        <v>0</v>
      </c>
      <c r="D19">
        <v>0</v>
      </c>
      <c r="E19">
        <v>0</v>
      </c>
      <c r="F19">
        <v>21</v>
      </c>
      <c r="G19">
        <v>0</v>
      </c>
      <c r="H19">
        <v>0</v>
      </c>
      <c r="I19">
        <v>0</v>
      </c>
      <c r="J19">
        <v>21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204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 s="6" t="s">
        <v>17</v>
      </c>
      <c r="AB19">
        <f>S19/SUM(S2:S25)</f>
        <v>0.80314960629921262</v>
      </c>
      <c r="AC19">
        <f>S19/SUM(B19:Y19)</f>
        <v>0.82926829268292679</v>
      </c>
    </row>
    <row r="20" spans="1:29" x14ac:dyDescent="0.55000000000000004">
      <c r="A20" s="2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166</v>
      </c>
      <c r="U20">
        <v>0</v>
      </c>
      <c r="V20">
        <v>0</v>
      </c>
      <c r="W20">
        <v>0</v>
      </c>
      <c r="X20">
        <v>62</v>
      </c>
      <c r="Y20">
        <v>0</v>
      </c>
      <c r="AA20" s="6" t="s">
        <v>18</v>
      </c>
      <c r="AB20">
        <f>T20/SUM(T2:T25)</f>
        <v>0.80975609756097566</v>
      </c>
      <c r="AC20">
        <f>T20/SUM(B20:Y20)</f>
        <v>0.66935483870967738</v>
      </c>
    </row>
    <row r="21" spans="1:29" x14ac:dyDescent="0.55000000000000004">
      <c r="A21" s="2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51</v>
      </c>
      <c r="S21">
        <v>0</v>
      </c>
      <c r="T21">
        <v>0</v>
      </c>
      <c r="U21">
        <v>215</v>
      </c>
      <c r="V21">
        <v>0</v>
      </c>
      <c r="W21">
        <v>0</v>
      </c>
      <c r="X21">
        <v>0</v>
      </c>
      <c r="Y21">
        <v>0</v>
      </c>
      <c r="AA21" s="6" t="s">
        <v>19</v>
      </c>
      <c r="AB21">
        <f>U21/SUM(U2:U25)</f>
        <v>0.7678571428571429</v>
      </c>
      <c r="AC21">
        <f>U21/SUM(B21:Y21)</f>
        <v>0.80827067669172936</v>
      </c>
    </row>
    <row r="22" spans="1:29" x14ac:dyDescent="0.55000000000000004">
      <c r="A22" s="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40</v>
      </c>
      <c r="S22">
        <v>0</v>
      </c>
      <c r="T22">
        <v>0</v>
      </c>
      <c r="U22">
        <v>19</v>
      </c>
      <c r="V22">
        <v>246</v>
      </c>
      <c r="W22">
        <v>41</v>
      </c>
      <c r="X22">
        <v>0</v>
      </c>
      <c r="Y22">
        <v>0</v>
      </c>
      <c r="AA22" s="6" t="s">
        <v>20</v>
      </c>
      <c r="AB22">
        <f>V22/SUM(V2:V25)</f>
        <v>0.96850393700787396</v>
      </c>
      <c r="AC22">
        <f xml:space="preserve"> V22/SUM(B22:Y22)</f>
        <v>0.71098265895953761</v>
      </c>
    </row>
    <row r="23" spans="1:29" x14ac:dyDescent="0.55000000000000004">
      <c r="A23" s="2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6</v>
      </c>
      <c r="V23">
        <v>0</v>
      </c>
      <c r="W23">
        <v>200</v>
      </c>
      <c r="X23">
        <v>0</v>
      </c>
      <c r="Y23">
        <v>0</v>
      </c>
      <c r="AA23" s="6" t="s">
        <v>21</v>
      </c>
      <c r="AB23">
        <f>W23/SUM(W2:W25)</f>
        <v>0.82987551867219922</v>
      </c>
      <c r="AC23">
        <f>W23/SUM(B23:Y23)</f>
        <v>0.970873786407767</v>
      </c>
    </row>
    <row r="24" spans="1:29" x14ac:dyDescent="0.55000000000000004">
      <c r="A24" s="2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267</v>
      </c>
      <c r="Y24">
        <v>0</v>
      </c>
      <c r="AA24" s="6" t="s">
        <v>22</v>
      </c>
      <c r="AB24">
        <f>X24/SUM(X2:X25)</f>
        <v>0.75852272727272729</v>
      </c>
      <c r="AC24">
        <f>X24/SUM(B24:Y24)</f>
        <v>1</v>
      </c>
    </row>
    <row r="25" spans="1:29" x14ac:dyDescent="0.55000000000000004">
      <c r="A25" s="2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20</v>
      </c>
      <c r="K25">
        <v>19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253</v>
      </c>
      <c r="AA25" s="6" t="s">
        <v>23</v>
      </c>
      <c r="AB25">
        <f>Y25/SUM(Y2:Y25)</f>
        <v>0.85762711864406782</v>
      </c>
      <c r="AC25">
        <f>Y25/SUM(B25:Y25)</f>
        <v>0.76204819277108438</v>
      </c>
    </row>
    <row r="27" spans="1:29" x14ac:dyDescent="0.55000000000000004">
      <c r="AA27" s="7" t="s">
        <v>27</v>
      </c>
      <c r="AB27">
        <f>AVERAGE(AB2:AB25)</f>
        <v>0.88192305145542527</v>
      </c>
      <c r="AC27">
        <f>AVERAGE(AC2:AC25)</f>
        <v>0.88919665697499717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Jasmine Moreno</cp:lastModifiedBy>
  <dcterms:created xsi:type="dcterms:W3CDTF">2018-03-16T07:11:40Z</dcterms:created>
  <dcterms:modified xsi:type="dcterms:W3CDTF">2018-03-16T14:22:24Z</dcterms:modified>
</cp:coreProperties>
</file>