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sper_Files\T2_SOFT708_MobileApp\Assignment2JasperBacani_20201152\"/>
    </mc:Choice>
  </mc:AlternateContent>
  <xr:revisionPtr revIDLastSave="0" documentId="13_ncr:1_{339C0C37-536D-4B9F-A0E3-5ED023069C5C}" xr6:coauthVersionLast="47" xr6:coauthVersionMax="47" xr10:uidLastSave="{00000000-0000-0000-0000-000000000000}"/>
  <bookViews>
    <workbookView xWindow="28680" yWindow="-120" windowWidth="29040" windowHeight="15720" xr2:uid="{0CF74517-1DDB-4404-B71B-29A61F813625}"/>
  </bookViews>
  <sheets>
    <sheet name="Soft708_Assignment2" sheetId="2" r:id="rId1"/>
    <sheet name="DB Activity" sheetId="5" r:id="rId2"/>
    <sheet name="Database" sheetId="4" r:id="rId3"/>
    <sheet name="ScheduleAvailabilit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2" l="1"/>
  <c r="H46" i="2"/>
  <c r="H45" i="2"/>
  <c r="H43" i="2"/>
  <c r="H41" i="2"/>
  <c r="H39" i="2"/>
  <c r="H38" i="2"/>
  <c r="H36" i="2"/>
  <c r="E33" i="2"/>
  <c r="E20" i="2"/>
  <c r="F4" i="2"/>
  <c r="H30" i="2"/>
  <c r="H31" i="2"/>
  <c r="E8" i="2"/>
  <c r="H3" i="2"/>
  <c r="H4" i="2"/>
  <c r="H35" i="2"/>
  <c r="H29" i="2"/>
  <c r="H28" i="2"/>
  <c r="H27" i="2"/>
  <c r="H26" i="2"/>
  <c r="H21" i="2"/>
  <c r="H16" i="2"/>
  <c r="H11" i="2"/>
  <c r="H10" i="2"/>
  <c r="H9" i="2"/>
  <c r="H2" i="2" l="1"/>
  <c r="F2" i="2"/>
  <c r="J2" i="2" l="1"/>
  <c r="J3" i="2"/>
  <c r="J4" i="2"/>
</calcChain>
</file>

<file path=xl/sharedStrings.xml><?xml version="1.0" encoding="utf-8"?>
<sst xmlns="http://schemas.openxmlformats.org/spreadsheetml/2006/main" count="114" uniqueCount="93">
  <si>
    <t>Tasks</t>
  </si>
  <si>
    <t>Description</t>
  </si>
  <si>
    <t>Notes</t>
  </si>
  <si>
    <t>Done</t>
  </si>
  <si>
    <t>MaxPts</t>
  </si>
  <si>
    <t>Status</t>
  </si>
  <si>
    <t>EachPts</t>
  </si>
  <si>
    <t>Todo</t>
  </si>
  <si>
    <t>Ongoing</t>
  </si>
  <si>
    <t>Total</t>
  </si>
  <si>
    <t>Total Pts</t>
  </si>
  <si>
    <r>
      <t>Assignment No.</t>
    </r>
    <r>
      <rPr>
        <sz val="20"/>
        <color rgb="FFFF0000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 xml:space="preserve"> Soft708 - Mobile App Development</t>
    </r>
  </si>
  <si>
    <t>Develop and Implement Android Application User Interface (UI)</t>
  </si>
  <si>
    <t>Android Application Feature and Functional Requirements</t>
  </si>
  <si>
    <t>Database operations</t>
  </si>
  <si>
    <t>Application Demo</t>
  </si>
  <si>
    <t>•	5 marks for the design that run on screen size 3.7</t>
  </si>
  <si>
    <t>•	5 marks for the design that run on screen size 10.1</t>
  </si>
  <si>
    <t>•	Upto 5 marks if all control are well organised in the all the activities / fragments</t>
  </si>
  <si>
    <t>•	Upto 5 marks design and appearance (appropriate controls, colours, font size).</t>
  </si>
  <si>
    <t>•	UI is customised for different Android screen sizes</t>
  </si>
  <si>
    <t>•	Ensure user-friendly UI design</t>
  </si>
  <si>
    <t xml:space="preserve">•	User interface is designed professionally. </t>
  </si>
  <si>
    <t>Upto 5 marks if application user interface design is professional</t>
  </si>
  <si>
    <t>Use exception handling (use extensive exception handling throughout the application</t>
  </si>
  <si>
    <r>
      <t>·</t>
    </r>
    <r>
      <rPr>
        <sz val="7"/>
        <color rgb="FFFF0000"/>
        <rFont val="Times New Roman"/>
        <family val="1"/>
      </rPr>
      <t xml:space="preserve">     </t>
    </r>
    <r>
      <rPr>
        <i/>
        <sz val="11"/>
        <color rgb="FFFF0000"/>
        <rFont val="Calibri"/>
        <family val="2"/>
        <scheme val="minor"/>
      </rPr>
      <t>Upto 6 marks for using exceptional handling throughout the application (Db Operations, arrayindex, type cast etc)</t>
    </r>
  </si>
  <si>
    <t>•	2 x 4 marks for using each  feature</t>
  </si>
  <si>
    <t>RSS</t>
  </si>
  <si>
    <t>Google Map</t>
  </si>
  <si>
    <t>Social Network</t>
  </si>
  <si>
    <t>Feature requirements: (8 marks)</t>
  </si>
  <si>
    <r>
      <t xml:space="preserve">Other functional requirements: (8 marks) - </t>
    </r>
    <r>
      <rPr>
        <b/>
        <i/>
        <sz val="11"/>
        <color theme="1"/>
        <rFont val="Calibri"/>
        <family val="2"/>
        <scheme val="minor"/>
      </rPr>
      <t>Include any two of the following functionalities different from assignment 1</t>
    </r>
  </si>
  <si>
    <t>Splash Page</t>
  </si>
  <si>
    <t>Dial Phone</t>
  </si>
  <si>
    <t>Send Email</t>
  </si>
  <si>
    <t>Browsing</t>
  </si>
  <si>
    <t>Play Video</t>
  </si>
  <si>
    <r>
      <t>·</t>
    </r>
    <r>
      <rPr>
        <sz val="7"/>
        <color rgb="FFFF0000"/>
        <rFont val="Times New Roman"/>
        <family val="1"/>
      </rPr>
      <t xml:space="preserve">     </t>
    </r>
    <r>
      <rPr>
        <i/>
        <sz val="11"/>
        <color rgb="FFFF0000"/>
        <rFont val="Calibri"/>
        <family val="2"/>
        <scheme val="minor"/>
      </rPr>
      <t>4 marks for middle-tier</t>
    </r>
  </si>
  <si>
    <r>
      <t>·</t>
    </r>
    <r>
      <rPr>
        <sz val="7"/>
        <color rgb="FFFF0000"/>
        <rFont val="Times New Roman"/>
        <family val="1"/>
      </rPr>
      <t xml:space="preserve">     </t>
    </r>
    <r>
      <rPr>
        <i/>
        <sz val="11"/>
        <color rgb="FFFF0000"/>
        <rFont val="Calibri"/>
        <family val="2"/>
        <scheme val="minor"/>
      </rPr>
      <t>4 marks for back-end</t>
    </r>
  </si>
  <si>
    <t>Fetch the data from MySQL using web service and display appropriately in the mobile application</t>
  </si>
  <si>
    <t>?</t>
  </si>
  <si>
    <t>The App is Professional</t>
  </si>
  <si>
    <t xml:space="preserve">will implement MySQL database for your Android Mobile Application using 3-Tier </t>
  </si>
  <si>
    <r>
      <t>·</t>
    </r>
    <r>
      <rPr>
        <sz val="7"/>
        <color rgb="FFFF0000"/>
        <rFont val="Times New Roman"/>
        <family val="1"/>
      </rPr>
      <t xml:space="preserve">     </t>
    </r>
    <r>
      <rPr>
        <i/>
        <sz val="11"/>
        <color rgb="FFFF0000"/>
        <rFont val="Calibri"/>
        <family val="2"/>
        <scheme val="minor"/>
      </rPr>
      <t>Upto 6 marks for fetch the data from MySQL</t>
    </r>
  </si>
  <si>
    <r>
      <t>·</t>
    </r>
    <r>
      <rPr>
        <sz val="7"/>
        <color rgb="FFFF0000"/>
        <rFont val="Times New Roman"/>
        <family val="1"/>
      </rPr>
      <t xml:space="preserve">     </t>
    </r>
    <r>
      <rPr>
        <i/>
        <sz val="11"/>
        <color rgb="FFFF0000"/>
        <rFont val="Calibri"/>
        <family val="2"/>
        <scheme val="minor"/>
      </rPr>
      <t xml:space="preserve">Upto 6 marks for if application uses HTTP web services </t>
    </r>
  </si>
  <si>
    <t>Allow user to search the MySQL data using HTTP web services</t>
  </si>
  <si>
    <t>Upto 6 marks for if application successfully search data using HTTP web services</t>
  </si>
  <si>
    <t>Allow user to edit/update the MySQL data using HTTP web services</t>
  </si>
  <si>
    <r>
      <t>·</t>
    </r>
    <r>
      <rPr>
        <sz val="7"/>
        <color rgb="FFFF0000"/>
        <rFont val="Times New Roman"/>
        <family val="1"/>
      </rPr>
      <t xml:space="preserve">     </t>
    </r>
    <r>
      <rPr>
        <i/>
        <sz val="11"/>
        <color rgb="FFFF0000"/>
        <rFont val="Calibri"/>
        <family val="2"/>
        <scheme val="minor"/>
      </rPr>
      <t>Upto 6 marks for if application successfully edit/update data using HTTP web services</t>
    </r>
  </si>
  <si>
    <t>1.	SQL script that would create your database, tables, constraints and relationships</t>
  </si>
  <si>
    <t xml:space="preserve">2.	SQL script that would insert, update or delete the data (with sample database). </t>
  </si>
  <si>
    <t>PIC</t>
  </si>
  <si>
    <t>Mark</t>
  </si>
  <si>
    <t>Mui</t>
  </si>
  <si>
    <t>Jas</t>
  </si>
  <si>
    <t>Record complete demonstration of your application covering the key learning points . The recording time should be 12 to 15 minutes</t>
  </si>
  <si>
    <t>Need to Check Font Sizes and layouts in 3.7 and 10.1</t>
  </si>
  <si>
    <t>Need to Test on 10.1</t>
  </si>
  <si>
    <t>Our Points</t>
  </si>
  <si>
    <t>Monday</t>
  </si>
  <si>
    <t>Tuesday</t>
  </si>
  <si>
    <t>Wednesday</t>
  </si>
  <si>
    <t>Thursday</t>
  </si>
  <si>
    <t>Friday</t>
  </si>
  <si>
    <t>Saturday</t>
  </si>
  <si>
    <t>Sunday</t>
  </si>
  <si>
    <t>Jasper</t>
  </si>
  <si>
    <t>Mew</t>
  </si>
  <si>
    <t>Available</t>
  </si>
  <si>
    <t>Not Available</t>
  </si>
  <si>
    <t>Individual Presentation</t>
  </si>
  <si>
    <t>Base on the Schedule</t>
  </si>
  <si>
    <t>Legend</t>
  </si>
  <si>
    <t xml:space="preserve">Sign in </t>
  </si>
  <si>
    <t>Sign off</t>
  </si>
  <si>
    <t>Get the highest Score and Rank</t>
  </si>
  <si>
    <t>Search in the database</t>
  </si>
  <si>
    <t>Edit the data in the database</t>
  </si>
  <si>
    <t>Update the data in the database</t>
  </si>
  <si>
    <t>SQL Exercise</t>
  </si>
  <si>
    <t>Create a database call  MyDB</t>
  </si>
  <si>
    <t>Create a Table as below</t>
  </si>
  <si>
    <t>Customer</t>
  </si>
  <si>
    <t>name</t>
  </si>
  <si>
    <t>Address</t>
  </si>
  <si>
    <t>age</t>
  </si>
  <si>
    <t>Insert 5 customer records</t>
  </si>
  <si>
    <t>change address of customer  = 1 to MT Roskil</t>
  </si>
  <si>
    <t>remove customer 2</t>
  </si>
  <si>
    <t>Retrieve all records</t>
  </si>
  <si>
    <t>Retrieve customer name "john"</t>
  </si>
  <si>
    <t>Talk about the part you worked</t>
  </si>
  <si>
    <t>Need to Test on 3.7 , Create Device 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</si>
</sst>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rgb="FFFF0000"/>
      <name val="Symbol"/>
      <family val="1"/>
      <charset val="2"/>
    </font>
    <font>
      <sz val="7"/>
      <color rgb="FFFF0000"/>
      <name val="Times New Roman"/>
      <family val="1"/>
    </font>
    <font>
      <b/>
      <i/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right" wrapText="1"/>
    </xf>
    <xf numFmtId="0" fontId="7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9" fontId="0" fillId="0" borderId="0" xfId="1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5" fillId="6" borderId="1" xfId="0" applyFont="1" applyFill="1" applyBorder="1" applyAlignment="1">
      <alignment horizontal="right"/>
    </xf>
    <xf numFmtId="0" fontId="1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6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CD04-F07A-46E6-B007-9307CB2204CA}">
  <dimension ref="B1:K50"/>
  <sheetViews>
    <sheetView showGridLines="0" tabSelected="1" zoomScaleNormal="100" workbookViewId="0">
      <pane ySplit="7" topLeftCell="A8" activePane="bottomLeft" state="frozen"/>
      <selection pane="bottomLeft" activeCell="J26" sqref="J26"/>
    </sheetView>
  </sheetViews>
  <sheetFormatPr defaultRowHeight="14.5" outlineLevelRow="1" x14ac:dyDescent="0.35"/>
  <cols>
    <col min="1" max="1" width="3.6328125" customWidth="1"/>
    <col min="3" max="3" width="116.453125" bestFit="1" customWidth="1"/>
    <col min="4" max="4" width="1.6328125" customWidth="1"/>
    <col min="5" max="6" width="10.7265625" style="6" bestFit="1" customWidth="1"/>
    <col min="7" max="7" width="10.90625" style="6" bestFit="1" customWidth="1"/>
    <col min="8" max="8" width="10.36328125" style="11" customWidth="1"/>
    <col min="9" max="9" width="9.36328125" style="11" customWidth="1"/>
    <col min="10" max="10" width="44.453125" bestFit="1" customWidth="1"/>
  </cols>
  <sheetData>
    <row r="1" spans="2:11" ht="15" thickBot="1" x14ac:dyDescent="0.4">
      <c r="E1" s="11"/>
      <c r="F1"/>
    </row>
    <row r="2" spans="2:11" ht="14.5" customHeight="1" x14ac:dyDescent="0.35">
      <c r="B2" s="37" t="s">
        <v>11</v>
      </c>
      <c r="C2" s="38"/>
      <c r="E2" s="8" t="s">
        <v>9</v>
      </c>
      <c r="F2" s="8">
        <f>COUNTA(F8:F48)</f>
        <v>18</v>
      </c>
      <c r="G2" s="18" t="s">
        <v>7</v>
      </c>
      <c r="H2" s="12">
        <f>COUNTIF($G$24:$G$48,"Todo")</f>
        <v>10</v>
      </c>
      <c r="J2" s="22">
        <f>H2/F2</f>
        <v>0.55555555555555558</v>
      </c>
      <c r="K2" s="30" t="s">
        <v>52</v>
      </c>
    </row>
    <row r="3" spans="2:11" ht="15" customHeight="1" thickBot="1" x14ac:dyDescent="0.4">
      <c r="B3" s="39"/>
      <c r="C3" s="40"/>
      <c r="E3" s="11"/>
      <c r="F3"/>
      <c r="G3" s="19" t="s">
        <v>8</v>
      </c>
      <c r="H3" s="12">
        <f>COUNTIF($G$8:$G$48,"Ongoing")</f>
        <v>2</v>
      </c>
      <c r="J3" s="22">
        <f>H3/F2</f>
        <v>0.1111111111111111</v>
      </c>
      <c r="K3" s="30" t="s">
        <v>53</v>
      </c>
    </row>
    <row r="4" spans="2:11" x14ac:dyDescent="0.35">
      <c r="E4" s="20" t="s">
        <v>10</v>
      </c>
      <c r="F4" s="1">
        <f>SUM(F8:F51)</f>
        <v>100</v>
      </c>
      <c r="G4" s="21" t="s">
        <v>3</v>
      </c>
      <c r="H4" s="12">
        <f>COUNTIF($G$8:$G$48,"Done")</f>
        <v>2</v>
      </c>
      <c r="J4" s="22">
        <f>H4/F2</f>
        <v>0.1111111111111111</v>
      </c>
      <c r="K4" s="30" t="s">
        <v>54</v>
      </c>
    </row>
    <row r="5" spans="2:11" x14ac:dyDescent="0.35">
      <c r="C5" s="11"/>
      <c r="E5" s="11"/>
      <c r="F5"/>
      <c r="G5"/>
    </row>
    <row r="7" spans="2:11" x14ac:dyDescent="0.35">
      <c r="B7" s="4" t="s">
        <v>0</v>
      </c>
      <c r="C7" s="4" t="s">
        <v>1</v>
      </c>
      <c r="D7" s="5"/>
      <c r="E7" s="4" t="s">
        <v>4</v>
      </c>
      <c r="F7" s="4" t="s">
        <v>6</v>
      </c>
      <c r="G7" s="4" t="s">
        <v>5</v>
      </c>
      <c r="H7" s="4" t="s">
        <v>58</v>
      </c>
      <c r="I7" s="19" t="s">
        <v>51</v>
      </c>
      <c r="J7" s="1" t="s">
        <v>2</v>
      </c>
    </row>
    <row r="8" spans="2:11" x14ac:dyDescent="0.35">
      <c r="B8" s="15">
        <v>1</v>
      </c>
      <c r="C8" s="31" t="s">
        <v>12</v>
      </c>
      <c r="D8" s="5"/>
      <c r="E8" s="13">
        <f>SUM(F9:F19)</f>
        <v>31</v>
      </c>
      <c r="F8" s="5"/>
      <c r="G8" s="5"/>
      <c r="H8" s="7"/>
      <c r="I8" s="7"/>
      <c r="J8" s="5"/>
    </row>
    <row r="9" spans="2:11" outlineLevel="1" x14ac:dyDescent="0.35">
      <c r="B9" s="5"/>
      <c r="C9" s="24" t="s">
        <v>20</v>
      </c>
      <c r="D9" s="5"/>
      <c r="F9" s="9"/>
      <c r="G9" s="9"/>
      <c r="H9" s="7">
        <f>IF(G9="Done",F9,0)</f>
        <v>0</v>
      </c>
      <c r="I9" s="7"/>
      <c r="J9" s="5"/>
    </row>
    <row r="10" spans="2:11" outlineLevel="1" x14ac:dyDescent="0.35">
      <c r="B10" s="5"/>
      <c r="C10" s="10" t="s">
        <v>16</v>
      </c>
      <c r="D10" s="5"/>
      <c r="E10" s="7"/>
      <c r="F10" s="23">
        <v>5</v>
      </c>
      <c r="G10" s="18" t="s">
        <v>7</v>
      </c>
      <c r="H10" s="7">
        <f>IF(G10="Done",F10,0)</f>
        <v>0</v>
      </c>
      <c r="I10" s="7"/>
      <c r="J10" s="5" t="s">
        <v>92</v>
      </c>
    </row>
    <row r="11" spans="2:11" outlineLevel="1" x14ac:dyDescent="0.35">
      <c r="B11" s="5"/>
      <c r="C11" s="14" t="s">
        <v>17</v>
      </c>
      <c r="D11" s="5"/>
      <c r="E11" s="12"/>
      <c r="F11" s="23">
        <v>5</v>
      </c>
      <c r="G11" s="18" t="s">
        <v>7</v>
      </c>
      <c r="H11" s="7">
        <f>IF(G11="Done",F11,0)</f>
        <v>0</v>
      </c>
      <c r="I11" s="7"/>
      <c r="J11" s="5" t="s">
        <v>57</v>
      </c>
    </row>
    <row r="12" spans="2:11" outlineLevel="1" x14ac:dyDescent="0.35">
      <c r="B12" s="5"/>
      <c r="C12" s="24" t="s">
        <v>21</v>
      </c>
      <c r="D12" s="5"/>
      <c r="E12" s="12"/>
      <c r="F12" s="23"/>
      <c r="G12" s="9"/>
      <c r="H12" s="7"/>
      <c r="I12" s="7"/>
      <c r="J12" s="5"/>
    </row>
    <row r="13" spans="2:11" outlineLevel="1" x14ac:dyDescent="0.35">
      <c r="B13" s="5"/>
      <c r="C13" s="14" t="s">
        <v>18</v>
      </c>
      <c r="D13" s="5"/>
      <c r="E13" s="12"/>
      <c r="F13" s="23">
        <v>5</v>
      </c>
      <c r="G13" s="19" t="s">
        <v>8</v>
      </c>
      <c r="H13" s="7"/>
      <c r="I13" s="7"/>
      <c r="J13" s="5" t="s">
        <v>56</v>
      </c>
    </row>
    <row r="14" spans="2:11" outlineLevel="1" x14ac:dyDescent="0.35">
      <c r="B14" s="5"/>
      <c r="C14" s="14" t="s">
        <v>19</v>
      </c>
      <c r="D14" s="5"/>
      <c r="E14" s="12"/>
      <c r="F14" s="23">
        <v>5</v>
      </c>
      <c r="G14" s="19" t="s">
        <v>8</v>
      </c>
      <c r="H14" s="7"/>
      <c r="I14" s="7"/>
      <c r="J14" s="5" t="s">
        <v>56</v>
      </c>
    </row>
    <row r="15" spans="2:11" outlineLevel="1" x14ac:dyDescent="0.35">
      <c r="B15" s="5"/>
      <c r="C15" s="24" t="s">
        <v>22</v>
      </c>
      <c r="D15" s="5"/>
      <c r="E15" s="12"/>
      <c r="F15" s="23"/>
      <c r="G15" s="9"/>
      <c r="H15" s="7"/>
      <c r="I15" s="7"/>
      <c r="J15" s="5"/>
    </row>
    <row r="16" spans="2:11" outlineLevel="1" x14ac:dyDescent="0.35">
      <c r="B16" s="5"/>
      <c r="C16" s="14" t="s">
        <v>23</v>
      </c>
      <c r="D16" s="5"/>
      <c r="E16" s="12"/>
      <c r="F16" s="23">
        <v>5</v>
      </c>
      <c r="G16" s="21" t="s">
        <v>3</v>
      </c>
      <c r="H16" s="7">
        <f>IF(G16="Done",F16,0)</f>
        <v>5</v>
      </c>
      <c r="I16" s="7"/>
      <c r="J16" s="5" t="s">
        <v>41</v>
      </c>
    </row>
    <row r="17" spans="2:10" outlineLevel="1" x14ac:dyDescent="0.35">
      <c r="B17" s="5"/>
      <c r="C17" s="24" t="s">
        <v>24</v>
      </c>
      <c r="D17" s="5"/>
      <c r="E17" s="12"/>
      <c r="F17" s="23"/>
      <c r="G17" s="5"/>
      <c r="H17" s="7"/>
      <c r="I17" s="7"/>
      <c r="J17" s="5"/>
    </row>
    <row r="18" spans="2:10" outlineLevel="1" x14ac:dyDescent="0.35">
      <c r="B18" s="5"/>
      <c r="C18" s="25" t="s">
        <v>25</v>
      </c>
      <c r="D18" s="5"/>
      <c r="E18" s="12"/>
      <c r="F18" s="23">
        <v>6</v>
      </c>
      <c r="G18" s="5"/>
      <c r="H18" s="7"/>
      <c r="I18" s="7"/>
      <c r="J18" s="5"/>
    </row>
    <row r="19" spans="2:10" outlineLevel="1" x14ac:dyDescent="0.35">
      <c r="B19" s="5"/>
      <c r="C19" s="14"/>
      <c r="D19" s="5"/>
      <c r="E19" s="12"/>
      <c r="F19" s="23"/>
      <c r="G19" s="5"/>
      <c r="H19" s="7"/>
      <c r="I19" s="7"/>
      <c r="J19" s="5"/>
    </row>
    <row r="20" spans="2:10" x14ac:dyDescent="0.35">
      <c r="B20" s="15">
        <v>2</v>
      </c>
      <c r="C20" s="31" t="s">
        <v>13</v>
      </c>
      <c r="D20" s="5"/>
      <c r="E20" s="13">
        <f>SUM(F21:F31)</f>
        <v>16</v>
      </c>
      <c r="F20" s="2"/>
      <c r="G20" s="18" t="s">
        <v>7</v>
      </c>
      <c r="H20" s="7"/>
      <c r="I20" s="7"/>
      <c r="J20" s="5"/>
    </row>
    <row r="21" spans="2:10" outlineLevel="1" x14ac:dyDescent="0.35">
      <c r="B21" s="9"/>
      <c r="C21" s="24" t="s">
        <v>30</v>
      </c>
      <c r="D21" s="9"/>
      <c r="E21" s="9"/>
      <c r="F21" s="23"/>
      <c r="G21" s="5"/>
      <c r="H21" s="7">
        <f>IF(G21="Done",F21,0)</f>
        <v>0</v>
      </c>
      <c r="I21" s="7"/>
      <c r="J21" s="5"/>
    </row>
    <row r="22" spans="2:10" outlineLevel="1" x14ac:dyDescent="0.35">
      <c r="B22" s="9"/>
      <c r="C22" s="26" t="s">
        <v>26</v>
      </c>
      <c r="D22" s="9"/>
      <c r="E22" s="9"/>
      <c r="F22" s="23"/>
      <c r="G22" s="5"/>
      <c r="H22" s="7"/>
      <c r="I22" s="7"/>
      <c r="J22" s="5"/>
    </row>
    <row r="23" spans="2:10" outlineLevel="1" x14ac:dyDescent="0.35">
      <c r="B23" s="9"/>
      <c r="C23" s="9" t="s">
        <v>27</v>
      </c>
      <c r="D23" s="9"/>
      <c r="E23" s="9"/>
      <c r="F23" s="23"/>
      <c r="G23" s="5"/>
      <c r="H23" s="7"/>
      <c r="I23" s="7"/>
      <c r="J23" s="5" t="s">
        <v>40</v>
      </c>
    </row>
    <row r="24" spans="2:10" outlineLevel="1" x14ac:dyDescent="0.35">
      <c r="B24" s="9"/>
      <c r="C24" s="27" t="s">
        <v>28</v>
      </c>
      <c r="D24" s="9"/>
      <c r="E24" s="9"/>
      <c r="F24" s="23">
        <v>4</v>
      </c>
      <c r="G24" s="21" t="s">
        <v>3</v>
      </c>
      <c r="H24" s="7"/>
      <c r="I24" s="7"/>
      <c r="J24" s="5"/>
    </row>
    <row r="25" spans="2:10" outlineLevel="1" x14ac:dyDescent="0.35">
      <c r="B25" s="9"/>
      <c r="C25" s="9" t="s">
        <v>29</v>
      </c>
      <c r="D25" s="9"/>
      <c r="E25" s="9"/>
      <c r="F25" s="23">
        <v>4</v>
      </c>
      <c r="G25" s="5"/>
      <c r="H25" s="7"/>
      <c r="I25" s="7"/>
      <c r="J25" s="5" t="s">
        <v>40</v>
      </c>
    </row>
    <row r="26" spans="2:10" outlineLevel="1" x14ac:dyDescent="0.35">
      <c r="B26" s="9"/>
      <c r="C26" s="24" t="s">
        <v>31</v>
      </c>
      <c r="D26" s="9"/>
      <c r="E26" s="9"/>
      <c r="F26" s="23"/>
      <c r="G26" s="5"/>
      <c r="H26" s="7">
        <f t="shared" ref="H26:H31" si="0">IF(G26="Done",F26,0)</f>
        <v>0</v>
      </c>
      <c r="I26" s="7"/>
      <c r="J26" s="5"/>
    </row>
    <row r="27" spans="2:10" outlineLevel="1" x14ac:dyDescent="0.35">
      <c r="B27" s="9"/>
      <c r="C27" s="27" t="s">
        <v>32</v>
      </c>
      <c r="D27" s="9"/>
      <c r="E27" s="9"/>
      <c r="F27" s="23">
        <v>4</v>
      </c>
      <c r="G27" s="18" t="s">
        <v>7</v>
      </c>
      <c r="H27" s="7">
        <f t="shared" si="0"/>
        <v>0</v>
      </c>
      <c r="I27" s="7"/>
      <c r="J27" s="5"/>
    </row>
    <row r="28" spans="2:10" outlineLevel="1" x14ac:dyDescent="0.35">
      <c r="B28" s="9"/>
      <c r="C28" s="9" t="s">
        <v>33</v>
      </c>
      <c r="D28" s="9"/>
      <c r="E28" s="9"/>
      <c r="F28" s="23"/>
      <c r="G28" s="5"/>
      <c r="H28" s="7">
        <f t="shared" si="0"/>
        <v>0</v>
      </c>
      <c r="I28" s="7"/>
      <c r="J28" s="5"/>
    </row>
    <row r="29" spans="2:10" outlineLevel="1" x14ac:dyDescent="0.35">
      <c r="B29" s="9"/>
      <c r="C29" s="9" t="s">
        <v>34</v>
      </c>
      <c r="D29" s="9"/>
      <c r="E29" s="9"/>
      <c r="F29" s="23"/>
      <c r="G29" s="5"/>
      <c r="H29" s="7">
        <f t="shared" si="0"/>
        <v>0</v>
      </c>
      <c r="I29" s="7"/>
      <c r="J29" s="5"/>
    </row>
    <row r="30" spans="2:10" outlineLevel="1" x14ac:dyDescent="0.35">
      <c r="B30" s="9"/>
      <c r="C30" s="9" t="s">
        <v>35</v>
      </c>
      <c r="D30" s="9"/>
      <c r="E30" s="9"/>
      <c r="F30" s="23"/>
      <c r="G30" s="5"/>
      <c r="H30" s="7">
        <f t="shared" si="0"/>
        <v>0</v>
      </c>
      <c r="I30" s="7"/>
      <c r="J30" s="5"/>
    </row>
    <row r="31" spans="2:10" outlineLevel="1" x14ac:dyDescent="0.35">
      <c r="B31" s="9"/>
      <c r="C31" s="27" t="s">
        <v>36</v>
      </c>
      <c r="D31" s="9"/>
      <c r="F31" s="23">
        <v>4</v>
      </c>
      <c r="G31" s="18" t="s">
        <v>7</v>
      </c>
      <c r="H31" s="7">
        <f t="shared" si="0"/>
        <v>0</v>
      </c>
      <c r="I31" s="7"/>
      <c r="J31" s="5"/>
    </row>
    <row r="32" spans="2:10" outlineLevel="1" x14ac:dyDescent="0.35">
      <c r="B32" s="5"/>
      <c r="C32" s="17"/>
      <c r="D32" s="5"/>
      <c r="E32" s="12"/>
      <c r="F32" s="2"/>
      <c r="G32" s="5"/>
      <c r="H32" s="7"/>
      <c r="I32" s="7"/>
      <c r="J32" s="5"/>
    </row>
    <row r="33" spans="2:10" x14ac:dyDescent="0.35">
      <c r="B33" s="15">
        <v>3</v>
      </c>
      <c r="C33" s="32" t="s">
        <v>14</v>
      </c>
      <c r="D33" s="5"/>
      <c r="E33" s="13">
        <f>SUM(F34:F47)</f>
        <v>38</v>
      </c>
      <c r="F33" s="2"/>
      <c r="G33" s="2"/>
      <c r="H33" s="7"/>
      <c r="I33" s="7"/>
      <c r="J33" s="5"/>
    </row>
    <row r="34" spans="2:10" outlineLevel="1" x14ac:dyDescent="0.35">
      <c r="B34" s="16"/>
      <c r="C34" s="24" t="s">
        <v>42</v>
      </c>
      <c r="D34" s="5"/>
      <c r="E34" s="16"/>
      <c r="F34" s="2"/>
      <c r="G34" s="2"/>
      <c r="H34" s="7"/>
      <c r="I34" s="7"/>
      <c r="J34" s="5"/>
    </row>
    <row r="35" spans="2:10" outlineLevel="1" x14ac:dyDescent="0.35">
      <c r="B35" s="5"/>
      <c r="C35" s="28" t="s">
        <v>37</v>
      </c>
      <c r="D35" s="5"/>
      <c r="E35" s="12"/>
      <c r="F35" s="2">
        <v>4</v>
      </c>
      <c r="G35" s="18" t="s">
        <v>7</v>
      </c>
      <c r="H35" s="7">
        <f>IF(G35="Done",F35,0)</f>
        <v>0</v>
      </c>
      <c r="I35" s="7"/>
      <c r="J35" s="5"/>
    </row>
    <row r="36" spans="2:10" outlineLevel="1" x14ac:dyDescent="0.35">
      <c r="B36" s="5"/>
      <c r="C36" s="28" t="s">
        <v>38</v>
      </c>
      <c r="D36" s="5"/>
      <c r="E36" s="12"/>
      <c r="F36" s="2">
        <v>4</v>
      </c>
      <c r="G36" s="18" t="s">
        <v>7</v>
      </c>
      <c r="H36" s="7">
        <f>IF(G36="Done",F36,0)</f>
        <v>0</v>
      </c>
      <c r="I36" s="7"/>
      <c r="J36" s="5"/>
    </row>
    <row r="37" spans="2:10" outlineLevel="1" x14ac:dyDescent="0.35">
      <c r="B37" s="5"/>
      <c r="C37" s="24" t="s">
        <v>39</v>
      </c>
      <c r="D37" s="5"/>
      <c r="E37" s="12"/>
      <c r="F37" s="2"/>
      <c r="G37" s="2"/>
      <c r="H37" s="7"/>
      <c r="I37" s="7"/>
      <c r="J37" s="5"/>
    </row>
    <row r="38" spans="2:10" outlineLevel="1" x14ac:dyDescent="0.35">
      <c r="B38" s="5"/>
      <c r="C38" s="28" t="s">
        <v>43</v>
      </c>
      <c r="D38" s="5"/>
      <c r="E38" s="12"/>
      <c r="F38" s="2">
        <v>6</v>
      </c>
      <c r="G38" s="18" t="s">
        <v>7</v>
      </c>
      <c r="H38" s="7">
        <f>IF(G38="Done",F38,0)</f>
        <v>0</v>
      </c>
      <c r="I38" s="7"/>
      <c r="J38" s="5"/>
    </row>
    <row r="39" spans="2:10" outlineLevel="1" x14ac:dyDescent="0.35">
      <c r="B39" s="5"/>
      <c r="C39" s="28" t="s">
        <v>44</v>
      </c>
      <c r="D39" s="5"/>
      <c r="E39" s="12"/>
      <c r="F39" s="2">
        <v>6</v>
      </c>
      <c r="G39" s="18" t="s">
        <v>7</v>
      </c>
      <c r="H39" s="7">
        <f>IF(G39="Done",F39,0)</f>
        <v>0</v>
      </c>
      <c r="I39" s="7"/>
      <c r="J39" s="5"/>
    </row>
    <row r="40" spans="2:10" outlineLevel="1" x14ac:dyDescent="0.35">
      <c r="B40" s="5"/>
      <c r="C40" s="24" t="s">
        <v>45</v>
      </c>
      <c r="D40" s="5"/>
      <c r="E40" s="12"/>
      <c r="F40" s="2"/>
      <c r="G40" s="2"/>
      <c r="H40" s="7"/>
      <c r="I40" s="7"/>
      <c r="J40" s="5"/>
    </row>
    <row r="41" spans="2:10" outlineLevel="1" x14ac:dyDescent="0.35">
      <c r="B41" s="5"/>
      <c r="C41" s="29" t="s">
        <v>46</v>
      </c>
      <c r="D41" s="5"/>
      <c r="E41" s="12"/>
      <c r="F41" s="2">
        <v>6</v>
      </c>
      <c r="G41" s="18" t="s">
        <v>7</v>
      </c>
      <c r="H41" s="7">
        <f>IF(G41="Done",F41,0)</f>
        <v>0</v>
      </c>
      <c r="I41" s="7"/>
      <c r="J41" s="5"/>
    </row>
    <row r="42" spans="2:10" outlineLevel="1" x14ac:dyDescent="0.35">
      <c r="B42" s="5"/>
      <c r="C42" s="24" t="s">
        <v>47</v>
      </c>
      <c r="D42" s="5"/>
      <c r="E42" s="12"/>
      <c r="F42" s="2"/>
      <c r="G42" s="2"/>
      <c r="H42" s="7"/>
      <c r="I42" s="7"/>
      <c r="J42" s="5"/>
    </row>
    <row r="43" spans="2:10" outlineLevel="1" x14ac:dyDescent="0.35">
      <c r="B43" s="5"/>
      <c r="C43" s="29" t="s">
        <v>48</v>
      </c>
      <c r="D43" s="5"/>
      <c r="E43" s="12"/>
      <c r="F43" s="2">
        <v>6</v>
      </c>
      <c r="G43" s="18" t="s">
        <v>7</v>
      </c>
      <c r="H43" s="7">
        <f>IF(G43="Done",F43,0)</f>
        <v>0</v>
      </c>
      <c r="I43" s="7"/>
      <c r="J43" s="5"/>
    </row>
    <row r="44" spans="2:10" outlineLevel="1" x14ac:dyDescent="0.35">
      <c r="B44" s="5"/>
      <c r="C44" s="5"/>
      <c r="D44" s="5"/>
      <c r="E44" s="12"/>
      <c r="F44" s="2"/>
      <c r="G44" s="2"/>
      <c r="H44" s="7"/>
      <c r="I44" s="7"/>
      <c r="J44" s="5"/>
    </row>
    <row r="45" spans="2:10" outlineLevel="1" x14ac:dyDescent="0.35">
      <c r="B45" s="5"/>
      <c r="C45" s="5" t="s">
        <v>49</v>
      </c>
      <c r="D45" s="5"/>
      <c r="E45" s="12"/>
      <c r="F45" s="2">
        <v>2</v>
      </c>
      <c r="G45" s="18" t="s">
        <v>7</v>
      </c>
      <c r="H45" s="7">
        <f>IF(G45="Done",F45,0)</f>
        <v>0</v>
      </c>
      <c r="I45" s="7"/>
      <c r="J45" s="5"/>
    </row>
    <row r="46" spans="2:10" outlineLevel="1" x14ac:dyDescent="0.35">
      <c r="B46" s="5"/>
      <c r="C46" s="5" t="s">
        <v>50</v>
      </c>
      <c r="D46" s="5"/>
      <c r="E46" s="12"/>
      <c r="F46" s="2">
        <v>4</v>
      </c>
      <c r="G46" s="18" t="s">
        <v>7</v>
      </c>
      <c r="H46" s="7">
        <f>IF(G46="Done",F46,0)</f>
        <v>0</v>
      </c>
      <c r="I46" s="7"/>
      <c r="J46" s="5"/>
    </row>
    <row r="47" spans="2:10" outlineLevel="1" x14ac:dyDescent="0.35">
      <c r="B47" s="5"/>
      <c r="C47" s="5"/>
      <c r="D47" s="5"/>
      <c r="E47" s="12"/>
      <c r="F47" s="2"/>
      <c r="G47" s="2"/>
      <c r="H47" s="7"/>
      <c r="I47" s="7"/>
      <c r="J47" s="5"/>
    </row>
    <row r="48" spans="2:10" x14ac:dyDescent="0.35">
      <c r="B48" s="15">
        <v>4</v>
      </c>
      <c r="C48" s="32" t="s">
        <v>15</v>
      </c>
      <c r="D48" s="5"/>
      <c r="E48" s="13">
        <v>15</v>
      </c>
      <c r="F48" s="2"/>
      <c r="G48" s="5"/>
      <c r="H48" s="7"/>
      <c r="I48" s="7"/>
      <c r="J48" s="5"/>
    </row>
    <row r="49" spans="2:10" x14ac:dyDescent="0.35">
      <c r="B49" s="5"/>
      <c r="C49" s="5" t="s">
        <v>55</v>
      </c>
      <c r="D49" s="5"/>
      <c r="E49" s="12"/>
      <c r="F49" s="2">
        <v>15</v>
      </c>
      <c r="G49" s="18" t="s">
        <v>7</v>
      </c>
      <c r="H49" s="7">
        <f>IF(G49="Done",F49,0)</f>
        <v>0</v>
      </c>
      <c r="I49" s="7"/>
      <c r="J49" s="5"/>
    </row>
    <row r="50" spans="2:10" ht="15.5" x14ac:dyDescent="0.35">
      <c r="C50" s="3"/>
    </row>
  </sheetData>
  <mergeCells count="1">
    <mergeCell ref="B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F334-D763-4701-BFC7-0A0BCBC78372}">
  <dimension ref="A2:C14"/>
  <sheetViews>
    <sheetView workbookViewId="0">
      <selection activeCell="H14" sqref="H14"/>
    </sheetView>
  </sheetViews>
  <sheetFormatPr defaultRowHeight="14.5" x14ac:dyDescent="0.35"/>
  <sheetData>
    <row r="2" spans="1:3" x14ac:dyDescent="0.35">
      <c r="B2" s="30" t="s">
        <v>79</v>
      </c>
    </row>
    <row r="4" spans="1:3" x14ac:dyDescent="0.35">
      <c r="A4">
        <v>1</v>
      </c>
      <c r="B4" t="s">
        <v>80</v>
      </c>
    </row>
    <row r="5" spans="1:3" x14ac:dyDescent="0.35">
      <c r="A5">
        <v>2</v>
      </c>
      <c r="B5" t="s">
        <v>81</v>
      </c>
    </row>
    <row r="6" spans="1:3" x14ac:dyDescent="0.35">
      <c r="C6" t="s">
        <v>82</v>
      </c>
    </row>
    <row r="7" spans="1:3" x14ac:dyDescent="0.35">
      <c r="C7" t="s">
        <v>83</v>
      </c>
    </row>
    <row r="8" spans="1:3" x14ac:dyDescent="0.35">
      <c r="C8" t="s">
        <v>84</v>
      </c>
    </row>
    <row r="9" spans="1:3" x14ac:dyDescent="0.35">
      <c r="C9" t="s">
        <v>85</v>
      </c>
    </row>
    <row r="10" spans="1:3" x14ac:dyDescent="0.35">
      <c r="A10">
        <v>3</v>
      </c>
      <c r="B10" t="s">
        <v>86</v>
      </c>
    </row>
    <row r="11" spans="1:3" x14ac:dyDescent="0.35">
      <c r="A11">
        <v>4</v>
      </c>
      <c r="B11" t="s">
        <v>87</v>
      </c>
    </row>
    <row r="12" spans="1:3" x14ac:dyDescent="0.35">
      <c r="A12">
        <v>5</v>
      </c>
      <c r="B12" t="s">
        <v>88</v>
      </c>
    </row>
    <row r="13" spans="1:3" x14ac:dyDescent="0.35">
      <c r="A13">
        <v>6</v>
      </c>
      <c r="B13" t="s">
        <v>89</v>
      </c>
    </row>
    <row r="14" spans="1:3" x14ac:dyDescent="0.35">
      <c r="A14">
        <v>7</v>
      </c>
      <c r="B1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B296-C39E-4F7C-989F-9110306D3B43}">
  <dimension ref="D4:H7"/>
  <sheetViews>
    <sheetView workbookViewId="0">
      <selection activeCell="G14" sqref="G14"/>
    </sheetView>
  </sheetViews>
  <sheetFormatPr defaultRowHeight="14.5" x14ac:dyDescent="0.35"/>
  <sheetData>
    <row r="4" spans="4:8" x14ac:dyDescent="0.35">
      <c r="D4" t="s">
        <v>73</v>
      </c>
      <c r="G4">
        <v>1</v>
      </c>
      <c r="H4" t="s">
        <v>76</v>
      </c>
    </row>
    <row r="5" spans="4:8" x14ac:dyDescent="0.35">
      <c r="D5" t="s">
        <v>74</v>
      </c>
      <c r="G5">
        <v>2</v>
      </c>
      <c r="H5" t="s">
        <v>77</v>
      </c>
    </row>
    <row r="6" spans="4:8" x14ac:dyDescent="0.35">
      <c r="G6">
        <v>3</v>
      </c>
      <c r="H6" t="s">
        <v>78</v>
      </c>
    </row>
    <row r="7" spans="4:8" x14ac:dyDescent="0.35">
      <c r="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22DD-EC2B-4B55-9BDE-04A89E0C7F92}">
  <dimension ref="D2:O15"/>
  <sheetViews>
    <sheetView showGridLines="0" workbookViewId="0">
      <selection activeCell="J11" sqref="J11"/>
    </sheetView>
  </sheetViews>
  <sheetFormatPr defaultRowHeight="14.5" x14ac:dyDescent="0.35"/>
  <cols>
    <col min="6" max="6" width="7.7265625" bestFit="1" customWidth="1"/>
    <col min="7" max="7" width="10.6328125" bestFit="1" customWidth="1"/>
    <col min="8" max="8" width="8.54296875" bestFit="1" customWidth="1"/>
    <col min="9" max="9" width="9" customWidth="1"/>
    <col min="10" max="10" width="8.26953125" bestFit="1" customWidth="1"/>
    <col min="14" max="14" width="18.7265625" bestFit="1" customWidth="1"/>
  </cols>
  <sheetData>
    <row r="2" spans="4:15" x14ac:dyDescent="0.35">
      <c r="D2" s="33"/>
      <c r="E2" s="33"/>
      <c r="F2" s="33"/>
      <c r="G2" s="33"/>
      <c r="H2" s="33"/>
      <c r="I2" s="33"/>
      <c r="J2" s="33"/>
      <c r="K2" s="33"/>
      <c r="L2" s="33"/>
      <c r="N2" s="33" t="s">
        <v>72</v>
      </c>
      <c r="O2" s="33"/>
    </row>
    <row r="3" spans="4:15" x14ac:dyDescent="0.35">
      <c r="D3" s="33"/>
      <c r="E3" s="16" t="s">
        <v>59</v>
      </c>
      <c r="F3" s="16" t="s">
        <v>60</v>
      </c>
      <c r="G3" s="16" t="s">
        <v>61</v>
      </c>
      <c r="H3" s="16" t="s">
        <v>62</v>
      </c>
      <c r="I3" s="16" t="s">
        <v>63</v>
      </c>
      <c r="J3" s="16" t="s">
        <v>64</v>
      </c>
      <c r="K3" s="16" t="s">
        <v>65</v>
      </c>
      <c r="L3" s="16"/>
      <c r="N3" s="16" t="s">
        <v>69</v>
      </c>
      <c r="O3" s="34"/>
    </row>
    <row r="4" spans="4:15" x14ac:dyDescent="0.35">
      <c r="D4" s="8" t="s">
        <v>66</v>
      </c>
      <c r="E4" s="34"/>
      <c r="F4" s="35"/>
      <c r="G4" s="35"/>
      <c r="H4" s="35"/>
      <c r="I4" s="34"/>
      <c r="J4" s="36"/>
      <c r="K4" s="36"/>
      <c r="L4" s="36"/>
      <c r="N4" s="16" t="s">
        <v>68</v>
      </c>
      <c r="O4" s="35"/>
    </row>
    <row r="5" spans="4:15" x14ac:dyDescent="0.35">
      <c r="D5" s="8" t="s">
        <v>52</v>
      </c>
      <c r="E5" s="33"/>
      <c r="F5" s="33"/>
      <c r="G5" s="33"/>
      <c r="H5" s="33"/>
      <c r="I5" s="33"/>
      <c r="J5" s="33"/>
      <c r="K5" s="33"/>
      <c r="L5" s="33"/>
      <c r="N5" s="16" t="s">
        <v>71</v>
      </c>
      <c r="O5" s="36"/>
    </row>
    <row r="6" spans="4:15" x14ac:dyDescent="0.35">
      <c r="D6" s="8" t="s">
        <v>67</v>
      </c>
      <c r="E6" s="33"/>
      <c r="F6" s="33"/>
      <c r="G6" s="33"/>
      <c r="H6" s="33"/>
      <c r="I6" s="33"/>
      <c r="J6" s="33"/>
      <c r="K6" s="33"/>
      <c r="L6" s="33"/>
      <c r="N6" s="33"/>
      <c r="O6" s="33"/>
    </row>
    <row r="7" spans="4:15" x14ac:dyDescent="0.35">
      <c r="D7" s="30"/>
    </row>
    <row r="14" spans="4:15" x14ac:dyDescent="0.35">
      <c r="E14" s="30" t="s">
        <v>70</v>
      </c>
    </row>
    <row r="15" spans="4:15" x14ac:dyDescent="0.35">
      <c r="F15" t="s">
        <v>91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Soft708_Assignment2</vt:lpstr>
      <vt:lpstr>DB Activity</vt:lpstr>
      <vt:lpstr>Database</vt:lpstr>
      <vt:lpstr>ScheduleAvailability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2023-06-12T03:42:27Z</dcterms:created>
  <dcterms:modified xsi:type="dcterms:W3CDTF">2023-07-14T10:53:08Z</dcterms:modified>
</cp:coreProperties>
</file>