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bsing\Desktop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<sst xmlns="http://schemas.openxmlformats.org/spreadsheetml/2006/main" count="97" uniqueCount="33">
  <si>
    <t>Fertilizer</t>
  </si>
  <si>
    <t>Type of seed</t>
  </si>
  <si>
    <t>Seed</t>
  </si>
  <si>
    <t>Df for seed</t>
  </si>
  <si>
    <t>Df for fartilizer</t>
  </si>
  <si>
    <t>Df interaction</t>
  </si>
  <si>
    <t>2*4</t>
  </si>
  <si>
    <t>(5-1)</t>
  </si>
  <si>
    <t>(3-1)</t>
  </si>
  <si>
    <t>Three type of seeds</t>
  </si>
  <si>
    <t>Five type of fertilizer</t>
  </si>
  <si>
    <t>Sum of Square</t>
  </si>
  <si>
    <t>Sum Seed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</si>
  <si>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</si>
  <si>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</si>
  <si>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</si>
  <si>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</si>
  <si>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</si>
  <si>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</si>
  <si>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</si>
  <si>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</si>
  <si>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</si>
  <si>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</si>
  <si>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</si>
  <si>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</si>
  <si>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</si>
  <si>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</si>
  <si>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</si>
  <si>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</si>
  <si>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</si>
  <si>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</si>
  <si>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</si>
  <si>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let's assume we're planting corn. The type of seed and type of fertilizer are the two factors we're considering in this example. This example has 15 treatment groups. There are 3-1=2 degrees of freedom for the type of seed, and 5-1=4 degrees of freedom for the type of fertilizer. There are 2*4 = 8 degrees of freedom for the interaction between the type of seed and type of fertilizer.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</si>
</sst>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0" borderId="2" xfId="0" applyFill="1" applyBorder="1"/>
    <xf numFmtId="0" fontId="0" fillId="0" borderId="0" xfId="0" applyFill="1" applyBorder="1" applyAlignment="1"/>
    <xf numFmtId="0" fontId="1" fillId="0" borderId="3" xfId="0" applyFont="1" applyFill="1" applyBorder="1" applyAlignment="1">
      <alignment horizontal="right"/>
    </xf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9"/>
  <sheetViews>
    <sheetView tabSelected="1" workbookViewId="0">
      <selection activeCell="E138" sqref="E138"/>
    </sheetView>
  </sheetViews>
  <sheetFormatPr defaultRowHeight="14.5" x14ac:dyDescent="0.35"/>
  <cols>
    <col min="2" max="2" width="11.36328125" bestFit="1" customWidth="1"/>
    <col min="5" max="5" width="13" bestFit="1" customWidth="1"/>
  </cols>
  <sheetData>
    <row r="1" spans="2:14" x14ac:dyDescent="0.35">
      <c r="B1" s="1" t="s">
        <v>1</v>
      </c>
      <c r="C1" s="1" t="s">
        <v>0</v>
      </c>
      <c r="D1" s="1" t="s">
        <v>2</v>
      </c>
      <c r="E1" s="4" t="s">
        <v>11</v>
      </c>
    </row>
    <row r="2" spans="2:14" x14ac:dyDescent="0.35">
      <c r="B2" s="1">
        <v>1</v>
      </c>
      <c r="C2" s="1">
        <v>1</v>
      </c>
      <c r="D2" s="1">
        <v>106</v>
      </c>
      <c r="G2" s="2" t="s">
        <v>3</v>
      </c>
      <c r="H2" s="2"/>
      <c r="I2" s="1" t="s">
        <v>8</v>
      </c>
      <c r="J2" s="1">
        <v>2</v>
      </c>
      <c r="K2" s="2" t="s">
        <v>9</v>
      </c>
      <c r="L2" s="2"/>
      <c r="M2" s="2"/>
      <c r="N2" s="2"/>
    </row>
    <row r="3" spans="2:14" x14ac:dyDescent="0.35">
      <c r="B3" s="1">
        <v>1</v>
      </c>
      <c r="C3" s="1">
        <v>1</v>
      </c>
      <c r="D3" s="1">
        <v>110</v>
      </c>
      <c r="G3" s="2" t="s">
        <v>4</v>
      </c>
      <c r="H3" s="2"/>
      <c r="I3" s="3" t="s">
        <v>7</v>
      </c>
      <c r="J3" s="1">
        <v>4</v>
      </c>
      <c r="K3" s="2" t="s">
        <v>10</v>
      </c>
      <c r="L3" s="2"/>
      <c r="M3" s="2"/>
      <c r="N3" s="2"/>
    </row>
    <row r="4" spans="2:14" x14ac:dyDescent="0.35">
      <c r="B4" s="1">
        <v>1</v>
      </c>
      <c r="C4" s="1">
        <v>2</v>
      </c>
      <c r="D4" s="1">
        <v>95</v>
      </c>
      <c r="G4" s="2" t="s">
        <v>5</v>
      </c>
      <c r="H4" s="2"/>
      <c r="I4" s="1" t="s">
        <v>6</v>
      </c>
      <c r="J4" s="1">
        <v>8</v>
      </c>
    </row>
    <row r="5" spans="2:14" x14ac:dyDescent="0.35">
      <c r="B5" s="1">
        <v>1</v>
      </c>
      <c r="C5" s="1">
        <v>2</v>
      </c>
      <c r="D5" s="1">
        <v>100</v>
      </c>
    </row>
    <row r="6" spans="2:14" x14ac:dyDescent="0.35">
      <c r="B6" s="1">
        <v>1</v>
      </c>
      <c r="C6" s="1">
        <v>3</v>
      </c>
      <c r="D6" s="1">
        <v>94</v>
      </c>
    </row>
    <row r="7" spans="2:14" x14ac:dyDescent="0.35">
      <c r="B7" s="1">
        <v>1</v>
      </c>
      <c r="C7" s="1">
        <v>3</v>
      </c>
      <c r="D7" s="1">
        <v>107</v>
      </c>
    </row>
    <row r="8" spans="2:14" x14ac:dyDescent="0.35">
      <c r="B8" s="1">
        <v>1</v>
      </c>
      <c r="C8" s="1">
        <v>4</v>
      </c>
      <c r="D8" s="1">
        <v>103</v>
      </c>
    </row>
    <row r="9" spans="2:14" x14ac:dyDescent="0.35">
      <c r="B9" s="1">
        <v>1</v>
      </c>
      <c r="C9" s="1">
        <v>4</v>
      </c>
      <c r="D9" s="1">
        <v>104</v>
      </c>
    </row>
    <row r="10" spans="2:14" x14ac:dyDescent="0.35">
      <c r="B10" s="1">
        <v>1</v>
      </c>
      <c r="C10" s="1">
        <v>5</v>
      </c>
      <c r="D10" s="1">
        <v>100</v>
      </c>
    </row>
    <row r="11" spans="2:14" x14ac:dyDescent="0.35">
      <c r="B11" s="1">
        <v>1</v>
      </c>
      <c r="C11" s="1">
        <v>5</v>
      </c>
      <c r="D11" s="1">
        <v>102</v>
      </c>
      <c r="J11">
        <f>SQRT(11037.5)</f>
        <v>105.05950694725347</v>
      </c>
      <c r="L11">
        <f>SQRT(10110.6)</f>
        <v>100.55147935261819</v>
      </c>
    </row>
    <row r="12" spans="2:14" x14ac:dyDescent="0.35">
      <c r="B12" s="1">
        <v>2</v>
      </c>
      <c r="C12" s="1">
        <v>1</v>
      </c>
      <c r="D12" s="1">
        <v>110</v>
      </c>
      <c r="J12">
        <f>SQRT(8899.16)</f>
        <v>94.33535922441807</v>
      </c>
      <c r="L12">
        <f>SQRT(10953.8)</f>
        <v>104.66040320961886</v>
      </c>
    </row>
    <row r="13" spans="2:14" x14ac:dyDescent="0.35">
      <c r="B13" s="1">
        <v>2</v>
      </c>
      <c r="C13" s="1">
        <v>1</v>
      </c>
      <c r="D13" s="1">
        <v>112</v>
      </c>
      <c r="J13">
        <f>SQRT(9981.83)</f>
        <v>99.909108693852332</v>
      </c>
      <c r="L13">
        <f>SQRT(9078.6)</f>
        <v>95.281687642484584</v>
      </c>
    </row>
    <row r="14" spans="2:14" x14ac:dyDescent="0.35">
      <c r="B14" s="1">
        <v>2</v>
      </c>
      <c r="C14" s="1">
        <v>2</v>
      </c>
      <c r="D14" s="1">
        <v>98</v>
      </c>
      <c r="J14">
        <f>SQRT(10939.16)</f>
        <v>104.59043933362169</v>
      </c>
      <c r="L14">
        <f>SQRT(11307.8)</f>
        <v>106.3381399122629</v>
      </c>
    </row>
    <row r="15" spans="2:14" x14ac:dyDescent="0.35">
      <c r="B15" s="1">
        <v>2</v>
      </c>
      <c r="C15" s="1">
        <v>2</v>
      </c>
      <c r="D15" s="1">
        <v>99</v>
      </c>
      <c r="J15">
        <f>SQRT(10219.66)</f>
        <v>101.0923340318147</v>
      </c>
      <c r="L15">
        <f>SQRT(8894.6)</f>
        <v>94.311187035261099</v>
      </c>
    </row>
    <row r="16" spans="2:14" x14ac:dyDescent="0.35">
      <c r="B16" s="1">
        <v>2</v>
      </c>
      <c r="C16" s="1">
        <v>3</v>
      </c>
      <c r="D16" s="1">
        <v>100</v>
      </c>
      <c r="I16" t="s">
        <v>12</v>
      </c>
      <c r="J16">
        <f>SUM(J11:J15)</f>
        <v>504.98674823096025</v>
      </c>
      <c r="L16">
        <f>SQRT(9316.8)</f>
        <v>96.523572250512984</v>
      </c>
    </row>
    <row r="17" spans="2:12" x14ac:dyDescent="0.35">
      <c r="B17" s="1">
        <v>2</v>
      </c>
      <c r="C17" s="1">
        <v>3</v>
      </c>
      <c r="D17" s="1">
        <v>101</v>
      </c>
      <c r="L17">
        <f>SUM(L11:L16)</f>
        <v>597.66646940275871</v>
      </c>
    </row>
    <row r="18" spans="2:12" x14ac:dyDescent="0.35">
      <c r="B18" s="1">
        <v>2</v>
      </c>
      <c r="C18" s="1">
        <v>4</v>
      </c>
      <c r="D18" s="1">
        <v>108</v>
      </c>
    </row>
    <row r="19" spans="2:12" x14ac:dyDescent="0.35">
      <c r="B19" s="1">
        <v>2</v>
      </c>
      <c r="C19" s="1">
        <v>4</v>
      </c>
      <c r="D19" s="1">
        <v>112</v>
      </c>
    </row>
    <row r="20" spans="2:12" x14ac:dyDescent="0.35">
      <c r="B20" s="1">
        <v>2</v>
      </c>
      <c r="C20" s="1">
        <v>5</v>
      </c>
      <c r="D20" s="1">
        <v>105</v>
      </c>
    </row>
    <row r="21" spans="2:12" x14ac:dyDescent="0.35">
      <c r="B21" s="1">
        <v>2</v>
      </c>
      <c r="C21" s="1">
        <v>5</v>
      </c>
      <c r="D21" s="1">
        <v>107</v>
      </c>
    </row>
    <row r="22" spans="2:12" x14ac:dyDescent="0.35">
      <c r="B22" s="1">
        <v>3</v>
      </c>
      <c r="C22" s="1">
        <v>1</v>
      </c>
      <c r="D22" s="1">
        <v>94</v>
      </c>
      <c r="H22" t="s">
        <v>13</v>
      </c>
    </row>
    <row r="23" spans="2:12" x14ac:dyDescent="0.35">
      <c r="B23" s="1">
        <v>3</v>
      </c>
      <c r="C23" s="1">
        <v>1</v>
      </c>
      <c r="D23" s="1">
        <v>97</v>
      </c>
    </row>
    <row r="24" spans="2:12" x14ac:dyDescent="0.35">
      <c r="B24" s="1">
        <v>3</v>
      </c>
      <c r="C24" s="1">
        <v>2</v>
      </c>
      <c r="D24" s="1">
        <v>86</v>
      </c>
      <c r="H24" t="s">
        <v>14</v>
      </c>
      <c r="I24" t="s">
        <v>0</v>
      </c>
      <c r="J24" t="s">
        <v>2</v>
      </c>
      <c r="K24" t="s">
        <v>15</v>
      </c>
    </row>
    <row r="25" spans="2:12" ht="15" thickBot="1" x14ac:dyDescent="0.4">
      <c r="B25" s="1">
        <v>3</v>
      </c>
      <c r="C25" s="1">
        <v>2</v>
      </c>
      <c r="D25" s="1">
        <v>87</v>
      </c>
      <c r="H25" s="6">
        <v>1</v>
      </c>
      <c r="I25" s="6"/>
      <c r="J25" s="6"/>
      <c r="K25" s="6"/>
    </row>
    <row r="26" spans="2:12" x14ac:dyDescent="0.35">
      <c r="B26" s="1">
        <v>3</v>
      </c>
      <c r="C26" s="1">
        <v>3</v>
      </c>
      <c r="D26" s="1">
        <v>98</v>
      </c>
      <c r="H26" s="5" t="s">
        <v>16</v>
      </c>
      <c r="I26" s="5">
        <v>2</v>
      </c>
      <c r="J26" s="5">
        <v>2</v>
      </c>
      <c r="K26" s="5">
        <v>4</v>
      </c>
    </row>
    <row r="27" spans="2:12" x14ac:dyDescent="0.35">
      <c r="B27" s="1">
        <v>3</v>
      </c>
      <c r="C27" s="1">
        <v>3</v>
      </c>
      <c r="D27" s="1">
        <v>99</v>
      </c>
      <c r="H27" s="5" t="s">
        <v>17</v>
      </c>
      <c r="I27" s="5">
        <v>2</v>
      </c>
      <c r="J27" s="5">
        <v>216</v>
      </c>
      <c r="K27" s="5">
        <v>218</v>
      </c>
    </row>
    <row r="28" spans="2:12" x14ac:dyDescent="0.35">
      <c r="B28" s="1">
        <v>3</v>
      </c>
      <c r="C28" s="1">
        <v>4</v>
      </c>
      <c r="D28" s="1">
        <v>99</v>
      </c>
      <c r="H28" s="5" t="s">
        <v>18</v>
      </c>
      <c r="I28" s="5">
        <v>1</v>
      </c>
      <c r="J28" s="5">
        <v>108</v>
      </c>
      <c r="K28" s="5">
        <v>54.5</v>
      </c>
    </row>
    <row r="29" spans="2:12" x14ac:dyDescent="0.35">
      <c r="B29" s="1">
        <v>3</v>
      </c>
      <c r="C29" s="1">
        <v>4</v>
      </c>
      <c r="D29" s="1">
        <v>101</v>
      </c>
      <c r="H29" s="5" t="s">
        <v>19</v>
      </c>
      <c r="I29" s="5">
        <v>0</v>
      </c>
      <c r="J29" s="5">
        <v>8</v>
      </c>
      <c r="K29" s="5">
        <v>3819</v>
      </c>
    </row>
    <row r="30" spans="2:12" x14ac:dyDescent="0.35">
      <c r="B30" s="1">
        <v>3</v>
      </c>
      <c r="C30" s="1">
        <v>5</v>
      </c>
      <c r="D30" s="1">
        <v>94</v>
      </c>
      <c r="H30" s="5"/>
      <c r="I30" s="5"/>
      <c r="J30" s="5"/>
      <c r="K30" s="5"/>
    </row>
    <row r="31" spans="2:12" ht="15" thickBot="1" x14ac:dyDescent="0.4">
      <c r="B31" s="1">
        <v>3</v>
      </c>
      <c r="C31" s="1">
        <v>5</v>
      </c>
      <c r="D31" s="1">
        <v>98</v>
      </c>
      <c r="H31" s="6">
        <v>1</v>
      </c>
      <c r="I31" s="6"/>
      <c r="J31" s="6"/>
      <c r="K31" s="6"/>
    </row>
    <row r="32" spans="2:12" x14ac:dyDescent="0.35">
      <c r="H32" s="5" t="s">
        <v>16</v>
      </c>
      <c r="I32" s="5">
        <v>2</v>
      </c>
      <c r="J32" s="5">
        <v>2</v>
      </c>
      <c r="K32" s="5">
        <v>4</v>
      </c>
    </row>
    <row r="33" spans="8:11" x14ac:dyDescent="0.35">
      <c r="H33" s="5" t="s">
        <v>17</v>
      </c>
      <c r="I33" s="5">
        <v>4</v>
      </c>
      <c r="J33" s="5">
        <v>195</v>
      </c>
      <c r="K33" s="5">
        <v>199</v>
      </c>
    </row>
    <row r="34" spans="8:11" x14ac:dyDescent="0.35">
      <c r="H34" s="5" t="s">
        <v>18</v>
      </c>
      <c r="I34" s="5">
        <v>2</v>
      </c>
      <c r="J34" s="5">
        <v>97.5</v>
      </c>
      <c r="K34" s="5">
        <v>49.75</v>
      </c>
    </row>
    <row r="35" spans="8:11" x14ac:dyDescent="0.35">
      <c r="H35" s="5" t="s">
        <v>19</v>
      </c>
      <c r="I35" s="5">
        <v>0</v>
      </c>
      <c r="J35" s="5">
        <v>12.5</v>
      </c>
      <c r="K35" s="5">
        <v>3044.25</v>
      </c>
    </row>
    <row r="36" spans="8:11" x14ac:dyDescent="0.35">
      <c r="H36" s="5"/>
      <c r="I36" s="5"/>
      <c r="J36" s="5"/>
      <c r="K36" s="5"/>
    </row>
    <row r="37" spans="8:11" ht="15" thickBot="1" x14ac:dyDescent="0.4">
      <c r="H37" s="6">
        <v>1</v>
      </c>
      <c r="I37" s="6"/>
      <c r="J37" s="6"/>
      <c r="K37" s="6"/>
    </row>
    <row r="38" spans="8:11" x14ac:dyDescent="0.35">
      <c r="H38" s="5" t="s">
        <v>16</v>
      </c>
      <c r="I38" s="5">
        <v>2</v>
      </c>
      <c r="J38" s="5">
        <v>2</v>
      </c>
      <c r="K38" s="5">
        <v>4</v>
      </c>
    </row>
    <row r="39" spans="8:11" x14ac:dyDescent="0.35">
      <c r="H39" s="5" t="s">
        <v>17</v>
      </c>
      <c r="I39" s="5">
        <v>6</v>
      </c>
      <c r="J39" s="5">
        <v>201</v>
      </c>
      <c r="K39" s="5">
        <v>207</v>
      </c>
    </row>
    <row r="40" spans="8:11" x14ac:dyDescent="0.35">
      <c r="H40" s="5" t="s">
        <v>18</v>
      </c>
      <c r="I40" s="5">
        <v>3</v>
      </c>
      <c r="J40" s="5">
        <v>100.5</v>
      </c>
      <c r="K40" s="5">
        <v>51.75</v>
      </c>
    </row>
    <row r="41" spans="8:11" x14ac:dyDescent="0.35">
      <c r="H41" s="5" t="s">
        <v>19</v>
      </c>
      <c r="I41" s="5">
        <v>0</v>
      </c>
      <c r="J41" s="5">
        <v>84.5</v>
      </c>
      <c r="K41" s="5">
        <v>3196.9166666666665</v>
      </c>
    </row>
    <row r="42" spans="8:11" x14ac:dyDescent="0.35">
      <c r="H42" s="5"/>
      <c r="I42" s="5"/>
      <c r="J42" s="5"/>
      <c r="K42" s="5"/>
    </row>
    <row r="43" spans="8:11" ht="15" thickBot="1" x14ac:dyDescent="0.4">
      <c r="H43" s="6">
        <v>1</v>
      </c>
      <c r="I43" s="6"/>
      <c r="J43" s="6"/>
      <c r="K43" s="6"/>
    </row>
    <row r="44" spans="8:11" x14ac:dyDescent="0.35">
      <c r="H44" s="5" t="s">
        <v>16</v>
      </c>
      <c r="I44" s="5">
        <v>2</v>
      </c>
      <c r="J44" s="5">
        <v>2</v>
      </c>
      <c r="K44" s="5">
        <v>4</v>
      </c>
    </row>
    <row r="45" spans="8:11" x14ac:dyDescent="0.35">
      <c r="H45" s="5" t="s">
        <v>17</v>
      </c>
      <c r="I45" s="5">
        <v>8</v>
      </c>
      <c r="J45" s="5">
        <v>207</v>
      </c>
      <c r="K45" s="5">
        <v>215</v>
      </c>
    </row>
    <row r="46" spans="8:11" x14ac:dyDescent="0.35">
      <c r="H46" s="5" t="s">
        <v>18</v>
      </c>
      <c r="I46" s="5">
        <v>4</v>
      </c>
      <c r="J46" s="5">
        <v>103.5</v>
      </c>
      <c r="K46" s="5">
        <v>53.75</v>
      </c>
    </row>
    <row r="47" spans="8:11" x14ac:dyDescent="0.35">
      <c r="H47" s="5" t="s">
        <v>19</v>
      </c>
      <c r="I47" s="5">
        <v>0</v>
      </c>
      <c r="J47" s="5">
        <v>0.5</v>
      </c>
      <c r="K47" s="5">
        <v>3300.25</v>
      </c>
    </row>
    <row r="48" spans="8:11" x14ac:dyDescent="0.35">
      <c r="H48" s="5"/>
      <c r="I48" s="5"/>
      <c r="J48" s="5"/>
      <c r="K48" s="5"/>
    </row>
    <row r="49" spans="8:11" ht="15" thickBot="1" x14ac:dyDescent="0.4">
      <c r="H49" s="6">
        <v>1</v>
      </c>
      <c r="I49" s="6"/>
      <c r="J49" s="6"/>
      <c r="K49" s="6"/>
    </row>
    <row r="50" spans="8:11" x14ac:dyDescent="0.35">
      <c r="H50" s="5" t="s">
        <v>16</v>
      </c>
      <c r="I50" s="5">
        <v>2</v>
      </c>
      <c r="J50" s="5">
        <v>2</v>
      </c>
      <c r="K50" s="5">
        <v>4</v>
      </c>
    </row>
    <row r="51" spans="8:11" x14ac:dyDescent="0.35">
      <c r="H51" s="5" t="s">
        <v>17</v>
      </c>
      <c r="I51" s="5">
        <v>10</v>
      </c>
      <c r="J51" s="5">
        <v>202</v>
      </c>
      <c r="K51" s="5">
        <v>212</v>
      </c>
    </row>
    <row r="52" spans="8:11" x14ac:dyDescent="0.35">
      <c r="H52" s="5" t="s">
        <v>18</v>
      </c>
      <c r="I52" s="5">
        <v>5</v>
      </c>
      <c r="J52" s="5">
        <v>101</v>
      </c>
      <c r="K52" s="5">
        <v>53</v>
      </c>
    </row>
    <row r="53" spans="8:11" x14ac:dyDescent="0.35">
      <c r="H53" s="5" t="s">
        <v>19</v>
      </c>
      <c r="I53" s="5">
        <v>0</v>
      </c>
      <c r="J53" s="5">
        <v>2</v>
      </c>
      <c r="K53" s="5">
        <v>3072.6666666666665</v>
      </c>
    </row>
    <row r="54" spans="8:11" x14ac:dyDescent="0.35">
      <c r="H54" s="5"/>
      <c r="I54" s="5"/>
      <c r="J54" s="5"/>
      <c r="K54" s="5"/>
    </row>
    <row r="55" spans="8:11" ht="15" thickBot="1" x14ac:dyDescent="0.4">
      <c r="H55" s="6">
        <v>2</v>
      </c>
      <c r="I55" s="6"/>
      <c r="J55" s="6"/>
      <c r="K55" s="6"/>
    </row>
    <row r="56" spans="8:11" x14ac:dyDescent="0.35">
      <c r="H56" s="5" t="s">
        <v>16</v>
      </c>
      <c r="I56" s="5">
        <v>2</v>
      </c>
      <c r="J56" s="5">
        <v>2</v>
      </c>
      <c r="K56" s="5">
        <v>4</v>
      </c>
    </row>
    <row r="57" spans="8:11" x14ac:dyDescent="0.35">
      <c r="H57" s="5" t="s">
        <v>17</v>
      </c>
      <c r="I57" s="5">
        <v>2</v>
      </c>
      <c r="J57" s="5">
        <v>222</v>
      </c>
      <c r="K57" s="5">
        <v>224</v>
      </c>
    </row>
    <row r="58" spans="8:11" x14ac:dyDescent="0.35">
      <c r="H58" s="5" t="s">
        <v>18</v>
      </c>
      <c r="I58" s="5">
        <v>1</v>
      </c>
      <c r="J58" s="5">
        <v>111</v>
      </c>
      <c r="K58" s="5">
        <v>56</v>
      </c>
    </row>
    <row r="59" spans="8:11" x14ac:dyDescent="0.35">
      <c r="H59" s="5" t="s">
        <v>19</v>
      </c>
      <c r="I59" s="5">
        <v>0</v>
      </c>
      <c r="J59" s="5">
        <v>2</v>
      </c>
      <c r="K59" s="5">
        <v>4034</v>
      </c>
    </row>
    <row r="60" spans="8:11" x14ac:dyDescent="0.35">
      <c r="H60" s="5"/>
      <c r="I60" s="5"/>
      <c r="J60" s="5"/>
      <c r="K60" s="5"/>
    </row>
    <row r="61" spans="8:11" ht="15" thickBot="1" x14ac:dyDescent="0.4">
      <c r="H61" s="6">
        <v>2</v>
      </c>
      <c r="I61" s="6"/>
      <c r="J61" s="6"/>
      <c r="K61" s="6"/>
    </row>
    <row r="62" spans="8:11" x14ac:dyDescent="0.35">
      <c r="H62" s="5" t="s">
        <v>16</v>
      </c>
      <c r="I62" s="5">
        <v>2</v>
      </c>
      <c r="J62" s="5">
        <v>2</v>
      </c>
      <c r="K62" s="5">
        <v>4</v>
      </c>
    </row>
    <row r="63" spans="8:11" x14ac:dyDescent="0.35">
      <c r="H63" s="5" t="s">
        <v>17</v>
      </c>
      <c r="I63" s="5">
        <v>4</v>
      </c>
      <c r="J63" s="5">
        <v>197</v>
      </c>
      <c r="K63" s="5">
        <v>201</v>
      </c>
    </row>
    <row r="64" spans="8:11" x14ac:dyDescent="0.35">
      <c r="H64" s="5" t="s">
        <v>18</v>
      </c>
      <c r="I64" s="5">
        <v>2</v>
      </c>
      <c r="J64" s="5">
        <v>98.5</v>
      </c>
      <c r="K64" s="5">
        <v>50.25</v>
      </c>
    </row>
    <row r="65" spans="8:11" x14ac:dyDescent="0.35">
      <c r="H65" s="5" t="s">
        <v>19</v>
      </c>
      <c r="I65" s="5">
        <v>0</v>
      </c>
      <c r="J65" s="5">
        <v>0.5</v>
      </c>
      <c r="K65" s="5">
        <v>3104.25</v>
      </c>
    </row>
    <row r="66" spans="8:11" x14ac:dyDescent="0.35">
      <c r="H66" s="5"/>
      <c r="I66" s="5"/>
      <c r="J66" s="5"/>
      <c r="K66" s="5"/>
    </row>
    <row r="67" spans="8:11" ht="15" thickBot="1" x14ac:dyDescent="0.4">
      <c r="H67" s="6">
        <v>2</v>
      </c>
      <c r="I67" s="6"/>
      <c r="J67" s="6"/>
      <c r="K67" s="6"/>
    </row>
    <row r="68" spans="8:11" x14ac:dyDescent="0.35">
      <c r="H68" s="5" t="s">
        <v>16</v>
      </c>
      <c r="I68" s="5">
        <v>2</v>
      </c>
      <c r="J68" s="5">
        <v>2</v>
      </c>
      <c r="K68" s="5">
        <v>4</v>
      </c>
    </row>
    <row r="69" spans="8:11" x14ac:dyDescent="0.35">
      <c r="H69" s="5" t="s">
        <v>17</v>
      </c>
      <c r="I69" s="5">
        <v>6</v>
      </c>
      <c r="J69" s="5">
        <v>201</v>
      </c>
      <c r="K69" s="5">
        <v>207</v>
      </c>
    </row>
    <row r="70" spans="8:11" x14ac:dyDescent="0.35">
      <c r="H70" s="5" t="s">
        <v>18</v>
      </c>
      <c r="I70" s="5">
        <v>3</v>
      </c>
      <c r="J70" s="5">
        <v>100.5</v>
      </c>
      <c r="K70" s="5">
        <v>51.75</v>
      </c>
    </row>
    <row r="71" spans="8:11" x14ac:dyDescent="0.35">
      <c r="H71" s="5" t="s">
        <v>19</v>
      </c>
      <c r="I71" s="5">
        <v>0</v>
      </c>
      <c r="J71" s="5">
        <v>0.5</v>
      </c>
      <c r="K71" s="5">
        <v>3168.9166666666665</v>
      </c>
    </row>
    <row r="72" spans="8:11" x14ac:dyDescent="0.35">
      <c r="H72" s="5"/>
      <c r="I72" s="5"/>
      <c r="J72" s="5"/>
      <c r="K72" s="5"/>
    </row>
    <row r="73" spans="8:11" ht="15" thickBot="1" x14ac:dyDescent="0.4">
      <c r="H73" s="6">
        <v>2</v>
      </c>
      <c r="I73" s="6"/>
      <c r="J73" s="6"/>
      <c r="K73" s="6"/>
    </row>
    <row r="74" spans="8:11" x14ac:dyDescent="0.35">
      <c r="H74" s="5" t="s">
        <v>16</v>
      </c>
      <c r="I74" s="5">
        <v>2</v>
      </c>
      <c r="J74" s="5">
        <v>2</v>
      </c>
      <c r="K74" s="5">
        <v>4</v>
      </c>
    </row>
    <row r="75" spans="8:11" x14ac:dyDescent="0.35">
      <c r="H75" s="5" t="s">
        <v>17</v>
      </c>
      <c r="I75" s="5">
        <v>8</v>
      </c>
      <c r="J75" s="5">
        <v>220</v>
      </c>
      <c r="K75" s="5">
        <v>228</v>
      </c>
    </row>
    <row r="76" spans="8:11" x14ac:dyDescent="0.35">
      <c r="H76" s="5" t="s">
        <v>18</v>
      </c>
      <c r="I76" s="5">
        <v>4</v>
      </c>
      <c r="J76" s="5">
        <v>110</v>
      </c>
      <c r="K76" s="5">
        <v>57</v>
      </c>
    </row>
    <row r="77" spans="8:11" x14ac:dyDescent="0.35">
      <c r="H77" s="5" t="s">
        <v>19</v>
      </c>
      <c r="I77" s="5">
        <v>0</v>
      </c>
      <c r="J77" s="5">
        <v>8</v>
      </c>
      <c r="K77" s="5">
        <v>3748</v>
      </c>
    </row>
    <row r="78" spans="8:11" x14ac:dyDescent="0.35">
      <c r="H78" s="5"/>
      <c r="I78" s="5"/>
      <c r="J78" s="5"/>
      <c r="K78" s="5"/>
    </row>
    <row r="79" spans="8:11" ht="15" thickBot="1" x14ac:dyDescent="0.4">
      <c r="H79" s="6">
        <v>2</v>
      </c>
      <c r="I79" s="6"/>
      <c r="J79" s="6"/>
      <c r="K79" s="6"/>
    </row>
    <row r="80" spans="8:11" x14ac:dyDescent="0.35">
      <c r="H80" s="5" t="s">
        <v>16</v>
      </c>
      <c r="I80" s="5">
        <v>2</v>
      </c>
      <c r="J80" s="5">
        <v>2</v>
      </c>
      <c r="K80" s="5">
        <v>4</v>
      </c>
    </row>
    <row r="81" spans="8:11" x14ac:dyDescent="0.35">
      <c r="H81" s="5" t="s">
        <v>17</v>
      </c>
      <c r="I81" s="5">
        <v>10</v>
      </c>
      <c r="J81" s="5">
        <v>212</v>
      </c>
      <c r="K81" s="5">
        <v>222</v>
      </c>
    </row>
    <row r="82" spans="8:11" x14ac:dyDescent="0.35">
      <c r="H82" s="5" t="s">
        <v>18</v>
      </c>
      <c r="I82" s="5">
        <v>5</v>
      </c>
      <c r="J82" s="5">
        <v>106</v>
      </c>
      <c r="K82" s="5">
        <v>55.5</v>
      </c>
    </row>
    <row r="83" spans="8:11" x14ac:dyDescent="0.35">
      <c r="H83" s="5" t="s">
        <v>19</v>
      </c>
      <c r="I83" s="5">
        <v>0</v>
      </c>
      <c r="J83" s="5">
        <v>2</v>
      </c>
      <c r="K83" s="5">
        <v>3401</v>
      </c>
    </row>
    <row r="84" spans="8:11" x14ac:dyDescent="0.35">
      <c r="H84" s="5"/>
      <c r="I84" s="5"/>
      <c r="J84" s="5"/>
      <c r="K84" s="5"/>
    </row>
    <row r="85" spans="8:11" ht="15" thickBot="1" x14ac:dyDescent="0.4">
      <c r="H85" s="6">
        <v>3</v>
      </c>
      <c r="I85" s="6"/>
      <c r="J85" s="6"/>
      <c r="K85" s="6"/>
    </row>
    <row r="86" spans="8:11" x14ac:dyDescent="0.35">
      <c r="H86" s="5" t="s">
        <v>16</v>
      </c>
      <c r="I86" s="5">
        <v>2</v>
      </c>
      <c r="J86" s="5">
        <v>2</v>
      </c>
      <c r="K86" s="5">
        <v>4</v>
      </c>
    </row>
    <row r="87" spans="8:11" x14ac:dyDescent="0.35">
      <c r="H87" s="5" t="s">
        <v>17</v>
      </c>
      <c r="I87" s="5">
        <v>2</v>
      </c>
      <c r="J87" s="5">
        <v>191</v>
      </c>
      <c r="K87" s="5">
        <v>193</v>
      </c>
    </row>
    <row r="88" spans="8:11" x14ac:dyDescent="0.35">
      <c r="H88" s="5" t="s">
        <v>18</v>
      </c>
      <c r="I88" s="5">
        <v>1</v>
      </c>
      <c r="J88" s="5">
        <v>95.5</v>
      </c>
      <c r="K88" s="5">
        <v>48.25</v>
      </c>
    </row>
    <row r="89" spans="8:11" x14ac:dyDescent="0.35">
      <c r="H89" s="5" t="s">
        <v>19</v>
      </c>
      <c r="I89" s="5">
        <v>0</v>
      </c>
      <c r="J89" s="5">
        <v>4.5</v>
      </c>
      <c r="K89" s="5">
        <v>2978.25</v>
      </c>
    </row>
    <row r="90" spans="8:11" x14ac:dyDescent="0.35">
      <c r="H90" s="5"/>
      <c r="I90" s="5"/>
      <c r="J90" s="5"/>
      <c r="K90" s="5"/>
    </row>
    <row r="91" spans="8:11" ht="15" thickBot="1" x14ac:dyDescent="0.4">
      <c r="H91" s="6">
        <v>3</v>
      </c>
      <c r="I91" s="6"/>
      <c r="J91" s="6"/>
      <c r="K91" s="6"/>
    </row>
    <row r="92" spans="8:11" x14ac:dyDescent="0.35">
      <c r="H92" s="5" t="s">
        <v>16</v>
      </c>
      <c r="I92" s="5">
        <v>2</v>
      </c>
      <c r="J92" s="5">
        <v>2</v>
      </c>
      <c r="K92" s="5">
        <v>4</v>
      </c>
    </row>
    <row r="93" spans="8:11" x14ac:dyDescent="0.35">
      <c r="H93" s="5" t="s">
        <v>17</v>
      </c>
      <c r="I93" s="5">
        <v>4</v>
      </c>
      <c r="J93" s="5">
        <v>173</v>
      </c>
      <c r="K93" s="5">
        <v>177</v>
      </c>
    </row>
    <row r="94" spans="8:11" x14ac:dyDescent="0.35">
      <c r="H94" s="5" t="s">
        <v>18</v>
      </c>
      <c r="I94" s="5">
        <v>2</v>
      </c>
      <c r="J94" s="5">
        <v>86.5</v>
      </c>
      <c r="K94" s="5">
        <v>44.25</v>
      </c>
    </row>
    <row r="95" spans="8:11" x14ac:dyDescent="0.35">
      <c r="H95" s="5" t="s">
        <v>19</v>
      </c>
      <c r="I95" s="5">
        <v>0</v>
      </c>
      <c r="J95" s="5">
        <v>0.5</v>
      </c>
      <c r="K95" s="5">
        <v>2380.25</v>
      </c>
    </row>
    <row r="96" spans="8:11" x14ac:dyDescent="0.35">
      <c r="H96" s="5"/>
      <c r="I96" s="5"/>
      <c r="J96" s="5"/>
      <c r="K96" s="5"/>
    </row>
    <row r="97" spans="8:11" ht="15" thickBot="1" x14ac:dyDescent="0.4">
      <c r="H97" s="6">
        <v>3</v>
      </c>
      <c r="I97" s="6"/>
      <c r="J97" s="6"/>
      <c r="K97" s="6"/>
    </row>
    <row r="98" spans="8:11" x14ac:dyDescent="0.35">
      <c r="H98" s="5" t="s">
        <v>16</v>
      </c>
      <c r="I98" s="5">
        <v>2</v>
      </c>
      <c r="J98" s="5">
        <v>2</v>
      </c>
      <c r="K98" s="5">
        <v>4</v>
      </c>
    </row>
    <row r="99" spans="8:11" x14ac:dyDescent="0.35">
      <c r="H99" s="5" t="s">
        <v>17</v>
      </c>
      <c r="I99" s="5">
        <v>6</v>
      </c>
      <c r="J99" s="5">
        <v>197</v>
      </c>
      <c r="K99" s="5">
        <v>203</v>
      </c>
    </row>
    <row r="100" spans="8:11" x14ac:dyDescent="0.35">
      <c r="H100" s="5" t="s">
        <v>18</v>
      </c>
      <c r="I100" s="5">
        <v>3</v>
      </c>
      <c r="J100" s="5">
        <v>98.5</v>
      </c>
      <c r="K100" s="5">
        <v>50.75</v>
      </c>
    </row>
    <row r="101" spans="8:11" x14ac:dyDescent="0.35">
      <c r="H101" s="5" t="s">
        <v>19</v>
      </c>
      <c r="I101" s="5">
        <v>0</v>
      </c>
      <c r="J101" s="5">
        <v>0.5</v>
      </c>
      <c r="K101" s="5">
        <v>3040.25</v>
      </c>
    </row>
    <row r="102" spans="8:11" x14ac:dyDescent="0.35">
      <c r="H102" s="5"/>
      <c r="I102" s="5"/>
      <c r="J102" s="5"/>
      <c r="K102" s="5"/>
    </row>
    <row r="103" spans="8:11" ht="15" thickBot="1" x14ac:dyDescent="0.4">
      <c r="H103" s="6">
        <v>3</v>
      </c>
      <c r="I103" s="6"/>
      <c r="J103" s="6"/>
      <c r="K103" s="6"/>
    </row>
    <row r="104" spans="8:11" x14ac:dyDescent="0.35">
      <c r="H104" s="5" t="s">
        <v>16</v>
      </c>
      <c r="I104" s="5">
        <v>2</v>
      </c>
      <c r="J104" s="5">
        <v>2</v>
      </c>
      <c r="K104" s="5">
        <v>4</v>
      </c>
    </row>
    <row r="105" spans="8:11" x14ac:dyDescent="0.35">
      <c r="H105" s="5" t="s">
        <v>17</v>
      </c>
      <c r="I105" s="5">
        <v>8</v>
      </c>
      <c r="J105" s="5">
        <v>200</v>
      </c>
      <c r="K105" s="5">
        <v>208</v>
      </c>
    </row>
    <row r="106" spans="8:11" x14ac:dyDescent="0.35">
      <c r="H106" s="5" t="s">
        <v>18</v>
      </c>
      <c r="I106" s="5">
        <v>4</v>
      </c>
      <c r="J106" s="5">
        <v>100</v>
      </c>
      <c r="K106" s="5">
        <v>52</v>
      </c>
    </row>
    <row r="107" spans="8:11" x14ac:dyDescent="0.35">
      <c r="H107" s="5" t="s">
        <v>19</v>
      </c>
      <c r="I107" s="5">
        <v>0</v>
      </c>
      <c r="J107" s="5">
        <v>2</v>
      </c>
      <c r="K107" s="5">
        <v>3072.6666666666665</v>
      </c>
    </row>
    <row r="108" spans="8:11" x14ac:dyDescent="0.35">
      <c r="H108" s="5"/>
      <c r="I108" s="5"/>
      <c r="J108" s="5"/>
      <c r="K108" s="5"/>
    </row>
    <row r="109" spans="8:11" ht="15" thickBot="1" x14ac:dyDescent="0.4">
      <c r="H109" s="6">
        <v>3</v>
      </c>
      <c r="I109" s="6"/>
      <c r="J109" s="6"/>
      <c r="K109" s="6"/>
    </row>
    <row r="110" spans="8:11" x14ac:dyDescent="0.35">
      <c r="H110" s="5" t="s">
        <v>16</v>
      </c>
      <c r="I110" s="5">
        <v>2</v>
      </c>
      <c r="J110" s="5">
        <v>2</v>
      </c>
      <c r="K110" s="5">
        <v>4</v>
      </c>
    </row>
    <row r="111" spans="8:11" x14ac:dyDescent="0.35">
      <c r="H111" s="5" t="s">
        <v>17</v>
      </c>
      <c r="I111" s="5">
        <v>10</v>
      </c>
      <c r="J111" s="5">
        <v>192</v>
      </c>
      <c r="K111" s="5">
        <v>202</v>
      </c>
    </row>
    <row r="112" spans="8:11" x14ac:dyDescent="0.35">
      <c r="H112" s="5" t="s">
        <v>18</v>
      </c>
      <c r="I112" s="5">
        <v>5</v>
      </c>
      <c r="J112" s="5">
        <v>96</v>
      </c>
      <c r="K112" s="5">
        <v>50.5</v>
      </c>
    </row>
    <row r="113" spans="8:24" x14ac:dyDescent="0.35">
      <c r="H113" s="5" t="s">
        <v>19</v>
      </c>
      <c r="I113" s="5">
        <v>0</v>
      </c>
      <c r="J113" s="5">
        <v>8</v>
      </c>
      <c r="K113" s="5">
        <v>2763</v>
      </c>
    </row>
    <row r="114" spans="8:24" ht="15" thickBot="1" x14ac:dyDescent="0.4">
      <c r="H114" s="5"/>
      <c r="I114" s="5"/>
      <c r="J114" s="5"/>
      <c r="K114" s="5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8:24" ht="15" thickBot="1" x14ac:dyDescent="0.4">
      <c r="H115" s="6" t="s">
        <v>15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8:24" x14ac:dyDescent="0.35">
      <c r="H116" s="5" t="s">
        <v>16</v>
      </c>
      <c r="I116" s="5">
        <v>30</v>
      </c>
      <c r="J116" s="5">
        <v>30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8:24" x14ac:dyDescent="0.35">
      <c r="H117" s="5" t="s">
        <v>17</v>
      </c>
      <c r="I117" s="5">
        <v>90</v>
      </c>
      <c r="J117" s="5">
        <v>3026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8:24" x14ac:dyDescent="0.35">
      <c r="H118" s="5" t="s">
        <v>18</v>
      </c>
      <c r="I118" s="5">
        <v>3</v>
      </c>
      <c r="J118" s="5">
        <v>100.86666666666666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8:24" x14ac:dyDescent="0.35">
      <c r="H119" s="5" t="s">
        <v>19</v>
      </c>
      <c r="I119" s="5">
        <v>2.0689655172413794</v>
      </c>
      <c r="J119" s="5">
        <v>42.809195402298833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8:24" x14ac:dyDescent="0.35"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2" spans="8:24" ht="15" thickBot="1" x14ac:dyDescent="0.4">
      <c r="H122" t="s">
        <v>20</v>
      </c>
    </row>
    <row r="123" spans="8:24" x14ac:dyDescent="0.35">
      <c r="H123" s="8" t="s">
        <v>21</v>
      </c>
      <c r="I123" s="8" t="s">
        <v>22</v>
      </c>
      <c r="J123" s="8" t="s">
        <v>23</v>
      </c>
      <c r="K123" s="8" t="s">
        <v>24</v>
      </c>
      <c r="L123" s="8" t="s">
        <v>25</v>
      </c>
      <c r="M123" s="8" t="s">
        <v>26</v>
      </c>
      <c r="N123" s="8" t="s">
        <v>27</v>
      </c>
    </row>
    <row r="124" spans="8:24" x14ac:dyDescent="0.35">
      <c r="H124" s="5" t="s">
        <v>28</v>
      </c>
      <c r="I124" s="5">
        <v>598.73333333333721</v>
      </c>
      <c r="J124" s="5">
        <v>14</v>
      </c>
      <c r="K124" s="5">
        <v>42.766666666666943</v>
      </c>
      <c r="L124" s="5">
        <v>9.4338235294118267</v>
      </c>
      <c r="M124" s="5">
        <v>1.7789476816406221E-7</v>
      </c>
      <c r="N124" s="5">
        <v>2.0374204401455578</v>
      </c>
    </row>
    <row r="125" spans="8:24" x14ac:dyDescent="0.35">
      <c r="H125" s="5" t="s">
        <v>29</v>
      </c>
      <c r="I125" s="5">
        <v>143668.26666666666</v>
      </c>
      <c r="J125" s="5">
        <v>1</v>
      </c>
      <c r="K125" s="5">
        <v>143668.26666666666</v>
      </c>
      <c r="L125" s="5">
        <v>31691.529411764706</v>
      </c>
      <c r="M125" s="5">
        <v>6.2583615009961989E-47</v>
      </c>
      <c r="N125" s="5">
        <v>4.1708767857666915</v>
      </c>
    </row>
    <row r="126" spans="8:24" x14ac:dyDescent="0.35">
      <c r="H126" s="5" t="s">
        <v>30</v>
      </c>
      <c r="I126" s="5">
        <v>566.73333333333721</v>
      </c>
      <c r="J126" s="5">
        <v>14</v>
      </c>
      <c r="K126" s="5">
        <v>40.480952380952658</v>
      </c>
      <c r="L126" s="5">
        <v>8.9296218487395578</v>
      </c>
      <c r="M126" s="5">
        <v>3.2760557870406163E-7</v>
      </c>
      <c r="N126" s="5">
        <v>2.0374204401455578</v>
      </c>
    </row>
    <row r="127" spans="8:24" x14ac:dyDescent="0.35">
      <c r="H127" s="5" t="s">
        <v>31</v>
      </c>
      <c r="I127" s="5">
        <v>136</v>
      </c>
      <c r="J127" s="5">
        <v>30</v>
      </c>
      <c r="K127" s="5">
        <v>4.5333333333333332</v>
      </c>
      <c r="L127" s="5"/>
      <c r="M127" s="5"/>
      <c r="N127" s="5"/>
    </row>
    <row r="128" spans="8:24" x14ac:dyDescent="0.35">
      <c r="H128" s="5"/>
      <c r="I128" s="5"/>
      <c r="J128" s="5"/>
      <c r="K128" s="5"/>
      <c r="L128" s="5"/>
      <c r="M128" s="5"/>
      <c r="N128" s="5"/>
    </row>
    <row r="129" spans="8:14" ht="15" thickBot="1" x14ac:dyDescent="0.4">
      <c r="H129" s="7" t="s">
        <v>15</v>
      </c>
      <c r="I129" s="7">
        <v>144969.73333333334</v>
      </c>
      <c r="J129" s="7">
        <v>59</v>
      </c>
      <c r="K129" s="7"/>
      <c r="L129" s="7"/>
      <c r="M129" s="7"/>
      <c r="N129" s="7"/>
    </row>
  </sheetData>
  <mergeCells count="5">
    <mergeCell ref="G2:H2"/>
    <mergeCell ref="G3:H3"/>
    <mergeCell ref="G4:H4"/>
    <mergeCell ref="K2:N2"/>
    <mergeCell ref="K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Jasbir</dc:creator>
  <cp:lastModifiedBy>Singh, Jasbir</cp:lastModifiedBy>
  <dcterms:created xsi:type="dcterms:W3CDTF">2019-07-16T06:02:46Z</dcterms:created>
  <dcterms:modified xsi:type="dcterms:W3CDTF">2019-07-16T11:27:42Z</dcterms:modified>
</cp:coreProperties>
</file>