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bsing\Desktop\"/>
    </mc:Choice>
  </mc:AlternateContent>
  <bookViews>
    <workbookView xWindow="0" yWindow="0" windowWidth="14380" windowHeight="4420"/>
  </bookViews>
  <sheets>
    <sheet name="Sheet1" sheetId="1" r:id="rId1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Sheet1!$K$12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D23" i="1"/>
  <c r="C23" i="1"/>
  <c r="B23" i="1"/>
  <c r="C19" i="1"/>
  <c r="F22" i="1"/>
  <c r="D21" i="1"/>
  <c r="C21" i="1"/>
  <c r="B21" i="1"/>
  <c r="D16" i="1"/>
  <c r="D18" i="1"/>
  <c r="B19" i="1"/>
  <c r="C18" i="1"/>
  <c r="B18" i="1"/>
  <c r="C16" i="1"/>
  <c r="B16" i="1"/>
  <c r="C13" i="1"/>
  <c r="B13" i="1"/>
  <c r="E13" i="1" l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<sst xmlns="http://schemas.openxmlformats.org/spreadsheetml/2006/main" count="27" uniqueCount="24">
  <si>
    <t>Subject</t>
  </si>
  <si>
    <t>Score1</t>
  </si>
  <si>
    <t>Score2</t>
  </si>
  <si>
    <t>x-y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</si>
  <si>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</si>
  <si>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</si>
  <si>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</si>
  <si>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</si>
  <si>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</si>
  <si>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</si>
  <si>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</si>
  <si>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</si>
  <si>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</si>
  <si>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</si>
  <si>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</si>
  <si>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</si>
  <si>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</si>
  <si>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</si>
  <si>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mean </t>
  </si>
  <si>
    <t>variance</t>
  </si>
  <si>
    <t>p-value for one tail</t>
  </si>
  <si>
    <t>p-value for two tail</t>
  </si>
  <si>
    <t>calculated t-value with df and alpha value</t>
  </si>
  <si>
    <t xml:space="preserve">p value is less then 0.05 so reject the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</si>
</sst>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23" sqref="H23"/>
    </sheetView>
  </sheetViews>
  <sheetFormatPr defaultRowHeight="14.5" x14ac:dyDescent="0.35"/>
  <cols>
    <col min="1" max="1" width="10.08984375" bestFit="1" customWidth="1"/>
    <col min="4" max="4" width="11.08984375" bestFit="1" customWidth="1"/>
    <col min="7" max="7" width="26.54296875" customWidth="1"/>
    <col min="8" max="8" width="18.54296875" customWidth="1"/>
    <col min="9" max="9" width="25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1</v>
      </c>
      <c r="B2">
        <v>3</v>
      </c>
      <c r="C2">
        <v>20</v>
      </c>
      <c r="D2">
        <f>B2-C2</f>
        <v>-17</v>
      </c>
      <c r="E2">
        <f>POWER(D2,2)</f>
        <v>289</v>
      </c>
      <c r="G2" t="s">
        <v>4</v>
      </c>
    </row>
    <row r="3" spans="1:9" ht="15" thickBot="1" x14ac:dyDescent="0.4">
      <c r="A3">
        <v>2</v>
      </c>
      <c r="B3">
        <v>3</v>
      </c>
      <c r="C3">
        <v>13</v>
      </c>
      <c r="D3">
        <f t="shared" ref="D3:D12" si="0">B3-C3</f>
        <v>-10</v>
      </c>
      <c r="E3">
        <f t="shared" ref="E3:E12" si="1">POWER(D3,2)</f>
        <v>100</v>
      </c>
    </row>
    <row r="4" spans="1:9" x14ac:dyDescent="0.35">
      <c r="A4">
        <v>3</v>
      </c>
      <c r="B4">
        <v>3</v>
      </c>
      <c r="C4">
        <v>13</v>
      </c>
      <c r="D4">
        <f t="shared" si="0"/>
        <v>-10</v>
      </c>
      <c r="E4">
        <f t="shared" si="1"/>
        <v>100</v>
      </c>
      <c r="G4" s="3"/>
      <c r="H4" s="3" t="s">
        <v>5</v>
      </c>
      <c r="I4" s="3" t="s">
        <v>6</v>
      </c>
    </row>
    <row r="5" spans="1:9" x14ac:dyDescent="0.35">
      <c r="A5">
        <v>4</v>
      </c>
      <c r="B5">
        <v>12</v>
      </c>
      <c r="C5">
        <v>20</v>
      </c>
      <c r="D5">
        <f t="shared" si="0"/>
        <v>-8</v>
      </c>
      <c r="E5">
        <f t="shared" si="1"/>
        <v>64</v>
      </c>
      <c r="G5" s="1" t="s">
        <v>7</v>
      </c>
      <c r="H5" s="1">
        <v>15.181818181818182</v>
      </c>
      <c r="I5" s="1">
        <v>21.818181818181817</v>
      </c>
    </row>
    <row r="6" spans="1:9" x14ac:dyDescent="0.35">
      <c r="A6">
        <v>5</v>
      </c>
      <c r="B6">
        <v>15</v>
      </c>
      <c r="C6">
        <v>29</v>
      </c>
      <c r="D6">
        <f t="shared" si="0"/>
        <v>-14</v>
      </c>
      <c r="E6">
        <f t="shared" si="1"/>
        <v>196</v>
      </c>
      <c r="G6" s="1" t="s">
        <v>8</v>
      </c>
      <c r="H6" s="1">
        <v>89.563636363636348</v>
      </c>
      <c r="I6" s="1">
        <v>44.563636363636398</v>
      </c>
    </row>
    <row r="7" spans="1:9" x14ac:dyDescent="0.35">
      <c r="A7">
        <v>6</v>
      </c>
      <c r="B7">
        <v>16</v>
      </c>
      <c r="C7">
        <v>32</v>
      </c>
      <c r="D7">
        <f t="shared" si="0"/>
        <v>-16</v>
      </c>
      <c r="E7">
        <f t="shared" si="1"/>
        <v>256</v>
      </c>
      <c r="G7" s="1" t="s">
        <v>9</v>
      </c>
      <c r="H7" s="1">
        <v>11</v>
      </c>
      <c r="I7" s="1">
        <v>11</v>
      </c>
    </row>
    <row r="8" spans="1:9" x14ac:dyDescent="0.35">
      <c r="A8">
        <v>7</v>
      </c>
      <c r="B8">
        <v>17</v>
      </c>
      <c r="C8">
        <v>23</v>
      </c>
      <c r="D8">
        <f t="shared" si="0"/>
        <v>-6</v>
      </c>
      <c r="E8">
        <f t="shared" si="1"/>
        <v>36</v>
      </c>
      <c r="G8" s="1" t="s">
        <v>10</v>
      </c>
      <c r="H8" s="1">
        <v>0.54982968397199716</v>
      </c>
      <c r="I8" s="1"/>
    </row>
    <row r="9" spans="1:9" x14ac:dyDescent="0.35">
      <c r="A9">
        <v>8</v>
      </c>
      <c r="B9">
        <v>19</v>
      </c>
      <c r="C9">
        <v>20</v>
      </c>
      <c r="D9">
        <f t="shared" si="0"/>
        <v>-1</v>
      </c>
      <c r="E9">
        <f t="shared" si="1"/>
        <v>1</v>
      </c>
      <c r="G9" s="1" t="s">
        <v>11</v>
      </c>
      <c r="H9" s="1">
        <v>0</v>
      </c>
      <c r="I9" s="1"/>
    </row>
    <row r="10" spans="1:9" x14ac:dyDescent="0.35">
      <c r="A10">
        <v>9</v>
      </c>
      <c r="B10">
        <v>23</v>
      </c>
      <c r="C10">
        <v>25</v>
      </c>
      <c r="D10">
        <f t="shared" si="0"/>
        <v>-2</v>
      </c>
      <c r="E10">
        <f t="shared" si="1"/>
        <v>4</v>
      </c>
      <c r="G10" s="1" t="s">
        <v>12</v>
      </c>
      <c r="H10" s="1">
        <v>10</v>
      </c>
      <c r="I10" s="1"/>
    </row>
    <row r="11" spans="1:9" x14ac:dyDescent="0.35">
      <c r="A11">
        <v>10</v>
      </c>
      <c r="B11">
        <v>24</v>
      </c>
      <c r="C11">
        <v>15</v>
      </c>
      <c r="D11">
        <f t="shared" si="0"/>
        <v>9</v>
      </c>
      <c r="E11">
        <f t="shared" si="1"/>
        <v>81</v>
      </c>
      <c r="G11" s="1" t="s">
        <v>13</v>
      </c>
      <c r="H11" s="1">
        <v>-2.7373289222883681</v>
      </c>
      <c r="I11" s="1"/>
    </row>
    <row r="12" spans="1:9" x14ac:dyDescent="0.35">
      <c r="A12">
        <v>11</v>
      </c>
      <c r="B12">
        <v>32</v>
      </c>
      <c r="C12">
        <v>30</v>
      </c>
      <c r="D12">
        <f t="shared" si="0"/>
        <v>2</v>
      </c>
      <c r="E12">
        <f t="shared" si="1"/>
        <v>4</v>
      </c>
      <c r="G12" s="1" t="s">
        <v>14</v>
      </c>
      <c r="H12" s="1">
        <v>1.0464238975741127E-2</v>
      </c>
      <c r="I12" s="1"/>
    </row>
    <row r="13" spans="1:9" x14ac:dyDescent="0.35">
      <c r="B13">
        <f>SUM(B2:B12)</f>
        <v>167</v>
      </c>
      <c r="C13">
        <f>SUM(C2:C12)</f>
        <v>240</v>
      </c>
      <c r="D13">
        <v>-73</v>
      </c>
      <c r="E13">
        <f>SUM(E2:E12)</f>
        <v>1131</v>
      </c>
      <c r="G13" s="1" t="s">
        <v>15</v>
      </c>
      <c r="H13" s="1">
        <v>1.812461122811676</v>
      </c>
      <c r="I13" s="1"/>
    </row>
    <row r="14" spans="1:9" x14ac:dyDescent="0.35">
      <c r="G14" s="1" t="s">
        <v>16</v>
      </c>
      <c r="H14" s="1">
        <v>2.0928477951482255E-2</v>
      </c>
      <c r="I14" s="1"/>
    </row>
    <row r="15" spans="1:9" ht="15" thickBot="1" x14ac:dyDescent="0.4">
      <c r="G15" s="2" t="s">
        <v>17</v>
      </c>
      <c r="H15" s="2">
        <v>2.2281388519862744</v>
      </c>
      <c r="I15" s="2"/>
    </row>
    <row r="16" spans="1:9" x14ac:dyDescent="0.35">
      <c r="A16" t="s">
        <v>18</v>
      </c>
      <c r="B16">
        <f>(B13/11)</f>
        <v>15.181818181818182</v>
      </c>
      <c r="C16">
        <f>(C13/11)</f>
        <v>21.818181818181817</v>
      </c>
      <c r="D16">
        <f>B16-C16</f>
        <v>-6.6363636363636349</v>
      </c>
    </row>
    <row r="18" spans="1:9" x14ac:dyDescent="0.35">
      <c r="A18" t="s">
        <v>19</v>
      </c>
      <c r="B18">
        <f>VAR(B2:B12)</f>
        <v>89.563636363636348</v>
      </c>
      <c r="C18">
        <f>VAR(C2:C12)</f>
        <v>44.563636363636398</v>
      </c>
      <c r="D18">
        <f>B18-C18</f>
        <v>44.99999999999995</v>
      </c>
    </row>
    <row r="19" spans="1:9" x14ac:dyDescent="0.35">
      <c r="B19">
        <f>_xlfn.STDEV.S(B2:B12)</f>
        <v>9.4638066529085609</v>
      </c>
      <c r="C19">
        <f>_xlfn.STDEV.S(C2:C12)</f>
        <v>6.6756000751719986</v>
      </c>
      <c r="H19" s="1" t="s">
        <v>14</v>
      </c>
      <c r="I19" t="s">
        <v>20</v>
      </c>
    </row>
    <row r="20" spans="1:9" x14ac:dyDescent="0.35">
      <c r="H20" s="1" t="s">
        <v>16</v>
      </c>
      <c r="I20" t="s">
        <v>21</v>
      </c>
    </row>
    <row r="21" spans="1:9" ht="15" thickBot="1" x14ac:dyDescent="0.4">
      <c r="B21">
        <f>B18/SQRT(11)</f>
        <v>27.004452425273879</v>
      </c>
      <c r="C21">
        <f>C18/SQRT(11)</f>
        <v>13.436441919274531</v>
      </c>
      <c r="D21">
        <f>B21+C21</f>
        <v>40.440894344548411</v>
      </c>
      <c r="H21" s="2" t="s">
        <v>17</v>
      </c>
      <c r="I21" t="s">
        <v>22</v>
      </c>
    </row>
    <row r="22" spans="1:9" x14ac:dyDescent="0.35">
      <c r="F22">
        <f>D16/D21</f>
        <v>-0.16410031835159555</v>
      </c>
    </row>
    <row r="23" spans="1:9" x14ac:dyDescent="0.35">
      <c r="B23">
        <f>B19/SQRT(11)</f>
        <v>2.8534450687424449</v>
      </c>
      <c r="C23">
        <f>C19/SQRT(11)</f>
        <v>2.0127691545285291</v>
      </c>
      <c r="D23">
        <f>SUM(B23:C23)</f>
        <v>4.8662142232709744</v>
      </c>
      <c r="F23">
        <f>D16/D23</f>
        <v>-1.363763149724798</v>
      </c>
      <c r="H2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Jasbir</dc:creator>
  <cp:lastModifiedBy>Singh, Jasbir</cp:lastModifiedBy>
  <dcterms:created xsi:type="dcterms:W3CDTF">2019-07-09T06:13:16Z</dcterms:created>
  <dcterms:modified xsi:type="dcterms:W3CDTF">2019-07-09T09:54:13Z</dcterms:modified>
</cp:coreProperties>
</file>