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HDU-Intelligent-Science\4-1.课程资料之通识必修课\第4学期-习新思想概论\"/>
    </mc:Choice>
  </mc:AlternateContent>
  <xr:revisionPtr revIDLastSave="0" documentId="13_ncr:1_{1BC39CF0-FD4C-46B8-B13E-3D50ABDECCBF}" xr6:coauthVersionLast="47" xr6:coauthVersionMax="47" xr10:uidLastSave="{00000000-0000-0000-0000-000000000000}"/>
  <bookViews>
    <workbookView xWindow="-118" yWindow="-118" windowWidth="25370" windowHeight="13667" xr2:uid="{00000000-000D-0000-FFFF-FFFF00000000}"/>
  </bookViews>
  <sheets>
    <sheet name="Sheet1" sheetId="1" r:id="rId1"/>
  </sheets>
  <definedNames>
    <definedName name="_xlnm._FilterDatabase" localSheetId="0" hidden="1">Sheet1!$A$1:$I$967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71" i="1" l="1"/>
  <c r="I93"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20" i="1"/>
  <c r="I756" i="1"/>
  <c r="I757" i="1"/>
  <c r="I758" i="1"/>
  <c r="I759" i="1"/>
  <c r="I760" i="1"/>
  <c r="I761" i="1"/>
  <c r="I762" i="1"/>
  <c r="I763" i="1"/>
  <c r="I764" i="1"/>
  <c r="I765" i="1"/>
  <c r="I766" i="1"/>
  <c r="I767" i="1"/>
  <c r="I768" i="1"/>
  <c r="I769" i="1"/>
  <c r="I770"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755"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688"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34"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571"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08"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454"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02"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344"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30"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19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41"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47"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alcChain>
</file>

<file path=xl/sharedStrings.xml><?xml version="1.0" encoding="utf-8"?>
<sst xmlns="http://schemas.openxmlformats.org/spreadsheetml/2006/main" count="7190" uniqueCount="3433">
  <si>
    <t>选项A</t>
  </si>
  <si>
    <t>选项B</t>
  </si>
  <si>
    <t>选项C</t>
  </si>
  <si>
    <t>选项D</t>
  </si>
  <si>
    <t>答案</t>
  </si>
  <si>
    <t>章节</t>
  </si>
  <si>
    <t>单选题</t>
  </si>
  <si>
    <t>【单选题】全面建设社会主义现代化国家、全面推进中华民族伟大复兴，关键在党，关键在（）。</t>
  </si>
  <si>
    <t>全面建成小康社会</t>
  </si>
  <si>
    <t>全面从严治党</t>
  </si>
  <si>
    <t>全面深化改革</t>
  </si>
  <si>
    <t>全面依法治国</t>
  </si>
  <si>
    <t>B</t>
  </si>
  <si>
    <t>ch17</t>
  </si>
  <si>
    <t>【单选题】下列各项中，不符合习近平关于党的建设的重要思想的是（）。</t>
  </si>
  <si>
    <t>坚持和加强党的全面领导</t>
  </si>
  <si>
    <t>坚持造就忠诚干净担当的高素质干部队伍</t>
  </si>
  <si>
    <t>坚持严密党的组织体系</t>
  </si>
  <si>
    <t>坚持以反腐败斗争统领党的建设各项工作</t>
  </si>
  <si>
    <t>D</t>
  </si>
  <si>
    <t>【单选题】（）是世界上最大的马克思主义执政党，管党治党任务繁重。</t>
  </si>
  <si>
    <t>中国共产党</t>
  </si>
  <si>
    <t>俄罗斯联邦共产党</t>
  </si>
  <si>
    <t>巴西共产党</t>
  </si>
  <si>
    <t>印度共产党</t>
  </si>
  <si>
    <t>A</t>
  </si>
  <si>
    <t>【单选题】全面从严治党，“要害在治”，下列说法中错误的是（）。</t>
  </si>
  <si>
    <t>只由各级纪委担负责任</t>
  </si>
  <si>
    <t>从党中央到地方各级党委都要担负起主体责任</t>
  </si>
  <si>
    <t>勇于执纪问责，坚持标本兼治</t>
  </si>
  <si>
    <t>拔“烂树”、治“病树”、正“歪树”</t>
  </si>
  <si>
    <t>【单选题】关于健全全面从严治党体系，下列说法中错误的是（）。</t>
  </si>
  <si>
    <t>坚持内容上全涵盖</t>
  </si>
  <si>
    <t>坚持对象上全覆盖</t>
  </si>
  <si>
    <t>坚持制度上全贯通</t>
  </si>
  <si>
    <t>坚持地方各级党委负全责</t>
  </si>
  <si>
    <t>【单选题】关于健全全面从严治党体系，下列做法中错误的是（）。</t>
  </si>
  <si>
    <t>党的建设推进到哪里，全面从严治党体系就要构建到哪里</t>
  </si>
  <si>
    <t>面向党的各级组织和全体党员，做到管全党、治全党</t>
  </si>
  <si>
    <t>把制度建设要求体现到全面从严治党全过程、各方面、各层级</t>
  </si>
  <si>
    <t>只由各级领导干部行使权利、履行责任</t>
  </si>
  <si>
    <t>【单选题】关于全面从严治党的重要经验，下列说法中错误的是（）。</t>
  </si>
  <si>
    <t>坚持思想建党和制度治党相统一</t>
  </si>
  <si>
    <t>坚持严格管理和关心信任相统一</t>
  </si>
  <si>
    <t>坚持党内监督和群众监督相统一</t>
  </si>
  <si>
    <t>坚持用抓“关键少数”来代替管“绝大多数”</t>
  </si>
  <si>
    <t>【单选题】把（）纳入党的建设总体布局并摆在首位，是新时代我们党对马克思主义党建理论的重大创新，体现了我们党对共产党执政规律的深刻认识，有着充分的理论和实践依据。</t>
  </si>
  <si>
    <t>政治建设</t>
  </si>
  <si>
    <t>思想建设</t>
  </si>
  <si>
    <t>组织建设</t>
  </si>
  <si>
    <t>作风建设</t>
  </si>
  <si>
    <t>【单选题】（）是党的根本性建设。</t>
  </si>
  <si>
    <t>党的政治建设</t>
  </si>
  <si>
    <t>党的思想建设</t>
  </si>
  <si>
    <t>党的组织建设</t>
  </si>
  <si>
    <t>党的作风建设</t>
  </si>
  <si>
    <t>【单选题】关于旗帜鲜明讲政治，下列说法中错误的是（）。</t>
  </si>
  <si>
    <t>党内存在的很多问题都同政治问题相关联，都是因为党的政治建设抓得太紧、抓得太实</t>
  </si>
  <si>
    <t>如果马克思主义政党政治上的先进性丧失了，党的先进性和纯洁性就无从谈起</t>
  </si>
  <si>
    <t>不抓党的政治建设或背离党的政治建设指引的方向，党的其他建设就难以取得预期成效</t>
  </si>
  <si>
    <t>任何政党都有政治属性，都有自己的政治使命、政治目标、政治追求</t>
  </si>
  <si>
    <t>【单选题】关于保证全党服从中央，维护党中央权威和集中统一领导，下列做法中错误的是（）。</t>
  </si>
  <si>
    <t>坚决维护习近平同志党中央的核心、全党的核心地位</t>
  </si>
  <si>
    <t>坚决维护党中央权威和集中统一领导</t>
  </si>
  <si>
    <t>为了充分发扬民主而牺牲集中统一</t>
  </si>
  <si>
    <t>坚决反对搞两面派、做两面人</t>
  </si>
  <si>
    <t>C</t>
  </si>
  <si>
    <t>【单选题】关于坚持党的民主集中制，下列做法中错误的是（）。</t>
  </si>
  <si>
    <t>既充分发扬民主，又善于集中统一</t>
  </si>
  <si>
    <t>坚决防止和反对个人主义、分散主义、自由主义</t>
  </si>
  <si>
    <t>奉行宗派主义、圈子文化、码头文化</t>
  </si>
  <si>
    <t>【单选题】在领导干部的所有能力中，（）是第一位的。</t>
  </si>
  <si>
    <t>政治能力</t>
  </si>
  <si>
    <t>思想能力</t>
  </si>
  <si>
    <t>调研能力</t>
  </si>
  <si>
    <t>决策能力</t>
  </si>
  <si>
    <t>【单选题】关于发挥党的政治建设的统领性作用，下列做法中错误的是（）。</t>
  </si>
  <si>
    <t>营造良好政治生态</t>
  </si>
  <si>
    <t>不断增强政治判断力、政治领悟力、政治执行力</t>
  </si>
  <si>
    <t>坚决站稳党性立场和人民立场</t>
  </si>
  <si>
    <t>惯于把政治问题转化为其他方面的问题</t>
  </si>
  <si>
    <t>【单选题】加强思想建设，就要大力弘扬以（）为源头的中国共产党人精神谱系，增加历史自信、增进团结统一、增强斗争精神。</t>
  </si>
  <si>
    <t>伟大建党精神</t>
  </si>
  <si>
    <t>长征精神</t>
  </si>
  <si>
    <t>改革开放精神</t>
  </si>
  <si>
    <t>脱贫攻坚精神</t>
  </si>
  <si>
    <t>【单选题】关于真正领会和把握习近平新时代中国特色社会主义思想，下列做法中错误的是（）。</t>
  </si>
  <si>
    <t>坚持学思用贯通、知信行统一</t>
  </si>
  <si>
    <t>要将学习成果体现到推动高质量发展上</t>
  </si>
  <si>
    <t>在结合实际创造性贯彻落实上下功夫</t>
  </si>
  <si>
    <t>为应付考察而浅尝辄止</t>
  </si>
  <si>
    <t>【单选题】（）是贯彻落实党中央决策部署的“中间段”,要建设成为坚决听从党中央指挥、管理严格、监督有力、班子团结、风气纯正的坚强组织。</t>
  </si>
  <si>
    <t>中央和国家机关</t>
  </si>
  <si>
    <t>地方党委</t>
  </si>
  <si>
    <t>基层党组织</t>
  </si>
  <si>
    <t>党员个体</t>
  </si>
  <si>
    <t>【单选题】关于严密党的组织体系，下列做法中错误的是（）。</t>
  </si>
  <si>
    <t>各级党组织要把党的路线方针政策和党中央决策部署贯彻落实好</t>
  </si>
  <si>
    <t>中央和国家机关要建设成为讲政治、守纪律、负责任、有效率的模范机关</t>
  </si>
  <si>
    <t>要提高党员发展质量，加强党员教育管理</t>
  </si>
  <si>
    <t>基层党组织应当把基层治理和团结动员群众的责任委托给地方党委</t>
  </si>
  <si>
    <t>【单选题】关于党对领导干部提出的政治要求，下列说法中错误的是（）。</t>
  </si>
  <si>
    <t>可以在思想上政治上行动上自由散漫、我行我素</t>
  </si>
  <si>
    <t>要做到克己奉公、以俭修身</t>
  </si>
  <si>
    <t>要积极为党分忧、为国尽责、为民奉献</t>
  </si>
  <si>
    <t>要发扬斗争精神、增强斗争本领，敢于斗争、善于斗争</t>
  </si>
  <si>
    <t>【单选题】关于做好干部培育、选拔、管理、使用工作，下列做法中错误的是（）。</t>
  </si>
  <si>
    <t>建立健全源头培养、跟踪培养、全程培养的素质培养体系</t>
  </si>
  <si>
    <t>建立健全日常考核、分类考核、近距离考核的知事识人体系</t>
  </si>
  <si>
    <t>建立健全唯才是举、不论德行、人浮于事的选拔任用体系</t>
  </si>
  <si>
    <t>建立健全管思想、管工作、管作风、管纪律的从严管理体系</t>
  </si>
  <si>
    <t>【单选题】作风问题核心是（）问题。</t>
  </si>
  <si>
    <t>解决好世界观、人生观、价值观</t>
  </si>
  <si>
    <t>党同人民群众的关系</t>
  </si>
  <si>
    <t>增加历史自信</t>
  </si>
  <si>
    <t>使科学理论指导实践</t>
  </si>
  <si>
    <t>【单选题】关于加强作风建设，下列做法中错误的是（）。</t>
  </si>
  <si>
    <t>锲而不舍落实中央八项规定精神</t>
  </si>
  <si>
    <t>涵养“三严三实”、清正廉洁的新风正气</t>
  </si>
  <si>
    <t>纵容形式主义、官僚主义、享乐主义和奢靡之风</t>
  </si>
  <si>
    <t>促进党员干部特别是领导干部带头深入调查研究</t>
  </si>
  <si>
    <t>【单选题】下列各项中，不符合中央八项规定的是（）。</t>
  </si>
  <si>
    <t>精简会议活动</t>
  </si>
  <si>
    <t>规范出访活动</t>
  </si>
  <si>
    <t>增加文稿发表</t>
  </si>
  <si>
    <t>厉行勤俭节约</t>
  </si>
  <si>
    <t>【单选题】关于党的纪律和规矩，下列说法中错误的是（）。</t>
  </si>
  <si>
    <t>党的纪律和规矩是党的各级组织、全体党员必须遵守的行为准则</t>
  </si>
  <si>
    <t>未明文列入纪律的规矩不是纪律</t>
  </si>
  <si>
    <t>纪律是成文的刚性的规矩</t>
  </si>
  <si>
    <t>未明文列入纪律的规矩是自我约束的纪律</t>
  </si>
  <si>
    <t>【单选题】关于加强纪律建设，下列做法中错误的是（）。</t>
  </si>
  <si>
    <t>自觉学习党章、遵守党章、贯彻党章、维护党章</t>
  </si>
  <si>
    <t>严格遵守政治纪律和政治规矩</t>
  </si>
  <si>
    <t>在重大政治原则问题上、大是大非问题上同党中央唱反调</t>
  </si>
  <si>
    <t>强化纪律执行</t>
  </si>
  <si>
    <t>【单选题】关于推动完善党和国家监督体系，完善权力监督制约机制，下列要求中错误的是（）。</t>
  </si>
  <si>
    <t>党统一领导</t>
  </si>
  <si>
    <t>以舆论监督为主导</t>
  </si>
  <si>
    <t>全面覆盖</t>
  </si>
  <si>
    <t>权威高效</t>
  </si>
  <si>
    <t>【单选题】（）是危害党的生命力和战斗力的最大毒瘤，是党长期执政面临的最大威胁。</t>
  </si>
  <si>
    <t>腐败</t>
  </si>
  <si>
    <t>贫困</t>
  </si>
  <si>
    <t>美国霸权主义</t>
  </si>
  <si>
    <t>供应链断链</t>
  </si>
  <si>
    <t>【单选题】关于构建党全面领导的反腐败工作格局，下列做法中错误的是（）。</t>
  </si>
  <si>
    <t>健全党中央集中统一领导的反腐败工作体制机制</t>
  </si>
  <si>
    <t>健全纪委监委统筹指挥的反腐败工作体制机制</t>
  </si>
  <si>
    <t>健全职能部门高效协同的反腐败工作体制机制</t>
  </si>
  <si>
    <t>健全人民群众参与支持的反腐败工作体制机制</t>
  </si>
  <si>
    <t>【单选题】（）作为党统一领导的专门的反腐败工作机构，与党的纪律检查机关合署办公，优化了反腐败资源配置，实现了党内监督和国家监察、依规治党和依法治国有机统一。</t>
  </si>
  <si>
    <t>监察委员会</t>
  </si>
  <si>
    <t>人民检察院</t>
  </si>
  <si>
    <t>人民法院</t>
  </si>
  <si>
    <t>公安局</t>
  </si>
  <si>
    <t>【单选题】巡视是党章规定的重要监督方式，是（）的战略性制度安排，成为发现问题、形成震慑的一把利剑。</t>
  </si>
  <si>
    <t>人大监督</t>
  </si>
  <si>
    <t>党内监督</t>
  </si>
  <si>
    <t>行政监督</t>
  </si>
  <si>
    <t>司法监督</t>
  </si>
  <si>
    <t>【单选题】各级党委（党组）履行（）的主体责任，突出了加强对“关键少数”特别是“一把手”和领导班子的监督。</t>
  </si>
  <si>
    <t>审计监督</t>
  </si>
  <si>
    <t>财会监督</t>
  </si>
  <si>
    <t>舆论监督</t>
  </si>
  <si>
    <t>【单选题】关于“打虎”“拍蝇”“猎狐”，下列做法中错误的是（）。</t>
  </si>
  <si>
    <t>坚定稳妥、有力有效查处一批新中国成立以来十分重大的案件</t>
  </si>
  <si>
    <t>严肃查处阻碍党的理论和路线方针政策贯彻执行、严重损害党的执政根基的腐败问题</t>
  </si>
  <si>
    <t>放过发生在群众身边的“微腐败”问题</t>
  </si>
  <si>
    <t>将国际追逃追赃纳入反腐败斗争总体部署</t>
  </si>
  <si>
    <t>【单选题】党中央建立追逃追赃工作协调机制，连续组织开展（），把惩治腐败的天罗地网撒向全球。</t>
  </si>
  <si>
    <t>“打虎行动”</t>
  </si>
  <si>
    <t>“天网行动”</t>
  </si>
  <si>
    <t>“拍蝇行动”</t>
  </si>
  <si>
    <t>“猎狐行动”</t>
  </si>
  <si>
    <t>【单选题】反腐倡廉的核心是（）。</t>
  </si>
  <si>
    <t>国际追逃追赃</t>
  </si>
  <si>
    <t>制度制约和监督权力</t>
  </si>
  <si>
    <t>开展主题教育</t>
  </si>
  <si>
    <t>【单选题】关于把权力关进制度的笼子里，下列做法中错误的是（）。</t>
  </si>
  <si>
    <t>坚持运用法治思维和法治方式开展反腐败斗争</t>
  </si>
  <si>
    <t>制定和完善对反腐败具有基础性、标志性、关键性的法规制度</t>
  </si>
  <si>
    <t>全面加强授权、用权、制权等环节的法规制度建设</t>
  </si>
  <si>
    <t>减弱制度刚性，防止“破窗效应”</t>
  </si>
  <si>
    <t>【单选题】关于坚持不敢腐、不能腐、不想腐一体推进，下列做法中错误的是（）。</t>
  </si>
  <si>
    <t>把不敢腐的强大震慑效能、不能腐的刚性制度约束、不想腐的思想教育优势融于一体</t>
  </si>
  <si>
    <t>始终保持零容忍震慑不变、高压惩治力量常在</t>
  </si>
  <si>
    <t>后移反腐关口，深化结果治理</t>
  </si>
  <si>
    <t>在不想腐上巩固提升，更加注重正本清源、固本培元</t>
  </si>
  <si>
    <t>【单选题】关于打赢反腐败斗争攻坚战持久战，下列做法中错误的是（）。</t>
  </si>
  <si>
    <t>坚决查处政治问题和经济问题交织的腐败</t>
  </si>
  <si>
    <t>健全系统集成、权威高效的监督体系</t>
  </si>
  <si>
    <t>坚决防止领导干部成为利益集团和权势团体的代言人、代理人</t>
  </si>
  <si>
    <t>健全以舆论监督为主导、抓大放小的监督体系</t>
  </si>
  <si>
    <t>【单选题】如何跳出历史周期率？毛泽东在延安的窑洞里给出了第一个答案，这就是“（）”。</t>
  </si>
  <si>
    <t>完成“三大改造”</t>
  </si>
  <si>
    <t>实现工业化</t>
  </si>
  <si>
    <t>让人民来监督政府</t>
  </si>
  <si>
    <t>研制“两弹一星”</t>
  </si>
  <si>
    <t>【单选题】如何跳出历史周期率？经过百年奋斗特别是党的十八大以来新的实践，党又给出了第二个答案，这就是（）。</t>
  </si>
  <si>
    <t>构建新发展格局</t>
  </si>
  <si>
    <t>自我革命</t>
  </si>
  <si>
    <t>建设人才强国</t>
  </si>
  <si>
    <t>传承中华优秀传统文化</t>
  </si>
  <si>
    <t>【单选题】（）是中国共产党区别于其他政党的显著标志，也是我们党最大的优势、最鲜明的品格。</t>
  </si>
  <si>
    <t>由本阶级中最有觉悟、最积极的分子组成</t>
  </si>
  <si>
    <t>勇于自我革命</t>
  </si>
  <si>
    <t>有集中代表本阶级利益的政治纲领</t>
  </si>
  <si>
    <t>重视国家治理体系和治理能力现代化</t>
  </si>
  <si>
    <t>【单选题】自我净化、自我完善、自我革新、自我提高是实现伟大自我革命的重要途径，下列做法中错误的是（）。</t>
  </si>
  <si>
    <t>自觉抵御各种腐朽思想侵蚀</t>
  </si>
  <si>
    <t>坚决破除一切不合时宜的思想观念和体制机制弊端</t>
  </si>
  <si>
    <t>在学习实践中砥砺品格、增长才干</t>
  </si>
  <si>
    <t>完善决策专断、执行柔性、监督松软的权力运行机制</t>
  </si>
  <si>
    <t>【单选题】关于解决大党独有难题，下列做法中错误的是（）。</t>
  </si>
  <si>
    <t>与时俱进提高科学执政、民主执政、依法执政水平</t>
  </si>
  <si>
    <t>依靠消极退让不断拓宽事业发展新天地</t>
  </si>
  <si>
    <t>涵养积极健康的党内政治文化</t>
  </si>
  <si>
    <t>确保全党紧密团结在党中央周围</t>
  </si>
  <si>
    <t>【单选题】全党同志要始终牢记“三个务必”，解决好大党独有难题，走好新的赶考之路，下列各项中，不属于“三个务必”的是（）。</t>
  </si>
  <si>
    <t>务必不忘初心、牢记使命</t>
  </si>
  <si>
    <t>务必谦虚谨慎、艰苦奋斗</t>
  </si>
  <si>
    <t>务必敢于斗争、善于斗争</t>
  </si>
  <si>
    <t>务必牢记“中国优先”，与西方势力针锋相对</t>
  </si>
  <si>
    <t>多选题</t>
  </si>
  <si>
    <t>【多选题】党的十八大以来，我们解决了党内许多突出问题，但党面临的（）将长期存在。</t>
  </si>
  <si>
    <t>执政考验</t>
  </si>
  <si>
    <t>改革开放考验</t>
  </si>
  <si>
    <t>市场经济考验</t>
  </si>
  <si>
    <t>外部环境考验</t>
  </si>
  <si>
    <t>ABCD</t>
  </si>
  <si>
    <t>精神懈怠危险</t>
  </si>
  <si>
    <t>能力不足危险</t>
  </si>
  <si>
    <t>脱离群众危险</t>
  </si>
  <si>
    <t>消极腐败危险</t>
  </si>
  <si>
    <t>【多选题】有些党员、干部政治信仰出现严重危机，一些地方和部门（）盛行，引起广大党员、干部、群众强烈不满和义愤。</t>
  </si>
  <si>
    <t>形式主义</t>
  </si>
  <si>
    <t>官僚主义</t>
  </si>
  <si>
    <t>享乐主义</t>
  </si>
  <si>
    <t>奢靡之风</t>
  </si>
  <si>
    <t>【多选题】我们党作为百年大党，如何（），是我们必须回答好、解决好的一个根本性问题。</t>
  </si>
  <si>
    <t>永葆先进性和纯洁性</t>
  </si>
  <si>
    <t>永葆青春活力</t>
  </si>
  <si>
    <t>永远得到人民拥护和支持</t>
  </si>
  <si>
    <t>实现长期执政</t>
  </si>
  <si>
    <t>【多选题】全面从严治党，“基础在全面”，就要把从严治党的要求落实到每个党组织每名党员，体现到党的（）、纪律建设、制度建设、反腐败斗争各个领域。</t>
  </si>
  <si>
    <t>【多选题】全面从严治党是一项管党治党的系统工程，客观上需要一个（）的全面从严治党体系。</t>
  </si>
  <si>
    <t>布局合理</t>
  </si>
  <si>
    <t>内容科学</t>
  </si>
  <si>
    <t>要素齐备</t>
  </si>
  <si>
    <t>统一高效</t>
  </si>
  <si>
    <t>【多选题】要落实新时代党的建设总要求，把（）落实到全面从严治党全过程。</t>
  </si>
  <si>
    <t>全的要求</t>
  </si>
  <si>
    <t>严的基调</t>
  </si>
  <si>
    <t>治的理念</t>
  </si>
  <si>
    <t>松的胸襟</t>
  </si>
  <si>
    <t>ABC</t>
  </si>
  <si>
    <t>【多选题】在全党开展集中学习教育活动，通过党的群众路线教育实践活动、“三严三实”专题教育、（）等，使广大党员理想信念更加坚定，精神面貌发生巨大变化，党和人民群众的联系更加紧密。</t>
  </si>
  <si>
    <t>“两学一做”学习教育</t>
  </si>
  <si>
    <t>“不忘初心、牢记使命”主题教育</t>
  </si>
  <si>
    <t>党史学习教育</t>
  </si>
  <si>
    <t>学习贯彻习近平新时代中国特色社会主义思想主题教育</t>
  </si>
  <si>
    <t>【多选题】党的十八大以来，党中央采取一系列战略举措，持续推进全面从严治党，其具体举措有（）。</t>
  </si>
  <si>
    <t>坚决扭转一些地方和部门存在的党的领导弱化、党的建设缺失现象</t>
  </si>
  <si>
    <t>突出政治标准选贤任能</t>
  </si>
  <si>
    <t>建立健全巡视巡察上下联动格局</t>
  </si>
  <si>
    <t>坚决整治群众身边的不正之风和腐败问题</t>
  </si>
  <si>
    <t>【多选题】马克思主义政党坚持以无产阶级和全人类的解放为己任，具有（）。</t>
  </si>
  <si>
    <t>崇高政治理想</t>
  </si>
  <si>
    <t>高尚政治追求</t>
  </si>
  <si>
    <t>纯洁政治品质</t>
  </si>
  <si>
    <t>严明政治纪律</t>
  </si>
  <si>
    <t>【多选题】必须严格执行新形势下党内政治生活若干准则，增强党内政治生活的（）。</t>
  </si>
  <si>
    <t>政治性</t>
  </si>
  <si>
    <t>时代性</t>
  </si>
  <si>
    <t>原则性</t>
  </si>
  <si>
    <t>战斗性</t>
  </si>
  <si>
    <t>【多选题】发挥党的政治建设的统领性作用，必须（）。</t>
  </si>
  <si>
    <t>把准政治方向</t>
  </si>
  <si>
    <t>站稳政治立场</t>
  </si>
  <si>
    <t>提高政治能力</t>
  </si>
  <si>
    <t>【多选题】坚持加强马克思主义武装，使全党始终保持（），是党的事业发展的重要法宝。</t>
  </si>
  <si>
    <t>统一的思想</t>
  </si>
  <si>
    <t>坚定的意志</t>
  </si>
  <si>
    <t>协调的行动</t>
  </si>
  <si>
    <t>强大的战斗力</t>
  </si>
  <si>
    <t>【多选题】真正领会和把握习近平新时代中国特色社会主义思想，就要将学习成果体现到（）上，以实干担当推动事业发展。</t>
  </si>
  <si>
    <t>推动高质量发展</t>
  </si>
  <si>
    <t>增进民生福祉</t>
  </si>
  <si>
    <t>增强斗争本领</t>
  </si>
  <si>
    <t>弘扬清风正气</t>
  </si>
  <si>
    <t>【多选题】基层党组织是贯彻落实党中央决策部署的“最后一公里”,要坚持大抓基层的鲜明导向，把各领域基层党组织建设成为宣传党的主张、（）的坚强战斗堡垒。</t>
  </si>
  <si>
    <t>贯彻党的决定</t>
  </si>
  <si>
    <t>领导基层治理</t>
  </si>
  <si>
    <t>团结动员群众</t>
  </si>
  <si>
    <t>推动改革发展</t>
  </si>
  <si>
    <t>【多选题】坚持制度治党、依规治党，就要及时将行之有效的措施制度化法规化，进一步完善（）的党内法规制度体系。</t>
  </si>
  <si>
    <t>程序严密</t>
  </si>
  <si>
    <t>配套完备</t>
  </si>
  <si>
    <t>运行有效</t>
  </si>
  <si>
    <t>【多选题】新时代推进反腐败斗争构建起党全面领导的反腐败工作格局，实现了反腐败领导体制重塑、（）。</t>
  </si>
  <si>
    <t>战略目标重塑</t>
  </si>
  <si>
    <t>组织机构重塑</t>
  </si>
  <si>
    <t>工作力量重塑</t>
  </si>
  <si>
    <t>责任体系重塑</t>
  </si>
  <si>
    <t>【多选题】党中央坚决惩治利用公权力及其影响力谋取私利的腐败行为，深化（）等重点领域反腐败工作。</t>
  </si>
  <si>
    <t>金融</t>
  </si>
  <si>
    <t>国有企业</t>
  </si>
  <si>
    <t>政法</t>
  </si>
  <si>
    <t>粮食购销</t>
  </si>
  <si>
    <t>《中国共产党党内监督条例》</t>
  </si>
  <si>
    <t>《中国共产党纪律处分条例》</t>
  </si>
  <si>
    <t>《中国共产党问责条例》</t>
  </si>
  <si>
    <t>ABD</t>
  </si>
  <si>
    <t>【多选题】党中央全面加强授权、用权、制权等环节的法规制度建设，依纪依法（），为系统施治、标本兼治提供了制度支撑。</t>
  </si>
  <si>
    <t>设定权力</t>
  </si>
  <si>
    <t>规范权力</t>
  </si>
  <si>
    <t>制约权力</t>
  </si>
  <si>
    <t>监督权力</t>
  </si>
  <si>
    <t>【多选题】勇于自我革命就要同一切影响党的先进性、弱化党的纯洁性的问题作坚决斗争，实现（）。</t>
  </si>
  <si>
    <t>自我净化</t>
  </si>
  <si>
    <t>自我完善</t>
  </si>
  <si>
    <t>自我革新</t>
  </si>
  <si>
    <t>自我提高</t>
  </si>
  <si>
    <t>【多选题】我们党始终加强自身建设，进行伟大自我革命，确保党成为（）、朝气蓬勃的马克思主义执政党。</t>
  </si>
  <si>
    <t>始终走在时代前列</t>
  </si>
  <si>
    <t>人民衷心拥护</t>
  </si>
  <si>
    <t>经得起各种风浪考验</t>
  </si>
  <si>
    <t>判断题</t>
  </si>
  <si>
    <t>【判断题】必须以永远在路上的执着把全面从严治党引向深入，以党的伟大自我革命引领伟大社会革命。</t>
  </si>
  <si>
    <t>对</t>
  </si>
  <si>
    <t>错</t>
  </si>
  <si>
    <t>【判断题】全面从严治党是党永葆生机活力、走好新的赶考之路的必由之路，是新时代党的建设的鲜明主题。</t>
  </si>
  <si>
    <t>【判断题】加强党的自身建设是新形势下推进伟大事业、进行伟大斗争、实现伟大梦想的必然要求。</t>
  </si>
  <si>
    <t>【判断题】自党成立以来，我们面临的最大风险是经济增长速度不够高。</t>
  </si>
  <si>
    <t>【判断题】全面从严治党是党的长期战略、永恒课题，决不能有松劲歇脚、疲劳厌战的情绪。</t>
  </si>
  <si>
    <t>【判断题】只有坚持和加强党中央权威和集中统一领导，才能把全国各族人民团结起来，汇聚起战胜一切困难的强大力量。</t>
  </si>
  <si>
    <t>【判断题】加强思想教育和理论武装，是党内政治生活的首要任务，是保证全党步调一致的前提。</t>
  </si>
  <si>
    <t>【判断题】只有真正领会和把握习近平新时代中国特色社会主义思想，才能在落实上更加自觉，在实践中贯彻得更加彻底。</t>
  </si>
  <si>
    <t>【判断题】党的作风就是党的形象，关系人心向背，关系党的生死存亡。</t>
  </si>
  <si>
    <t>【判断题】腐败严重侵蚀党的肌体，对党的执政基础破坏力最大、杀伤力也最大。</t>
  </si>
  <si>
    <t>【判断题】反对腐败是党一贯的政治立场，是保持党的先进性和纯洁性的必然要求。</t>
  </si>
  <si>
    <t>【判断题】我们党与腐败现象的斗争已经可以停止。</t>
  </si>
  <si>
    <t>【判断题】党的先进性和党的执政地位是一劳永逸、一成不变的。</t>
  </si>
  <si>
    <t>【判断题】世界上没有任何一个政党能像中国共产党如此严肃认真地对待自身建设如此高度自觉地以科学的态度、体系化的方式推进自我革命。</t>
  </si>
  <si>
    <t>【判断题】如果没有全面从严治党这场深刻的自我革命，就不可能有党和国家今天这样的大好局面。</t>
  </si>
  <si>
    <t>【单选题】当今世界正经历百年未有之大变局，国际力量对比深刻变化，下列说法中错误的是（）。</t>
  </si>
  <si>
    <t>“西升东降”“西治中乱”</t>
  </si>
  <si>
    <t>多个发展中心在世界各地区逐渐形成</t>
  </si>
  <si>
    <t>发达国家内部矛盾重重、实力相对下降</t>
  </si>
  <si>
    <t>新兴市场国家和发展中国家群体性崛起</t>
  </si>
  <si>
    <t>ch16</t>
  </si>
  <si>
    <t>【单选题】当今世界正经历百年未有之大变局，新一轮科技革命和产业变革深入发展，下列说法中错误的是（）。</t>
  </si>
  <si>
    <t>人工智能、大数据、量子技术、基因工程等前沿科技进入停滞状态</t>
  </si>
  <si>
    <t>新产业、新业态、新模式展现新活力</t>
  </si>
  <si>
    <t>社会生产和消费从工业化向自动化、智能化转变</t>
  </si>
  <si>
    <t>学科之间、科学和技术之间、技术之间、自然科学和人文社会科学之间日益呈现交叉融合趋势</t>
  </si>
  <si>
    <t>【单选题】当今世界正经历百年未有之大变局，国际体系和国际秩序深度调整，下列说法中错误的是（）。</t>
  </si>
  <si>
    <t>第二次世界大战后建立的国际秩序和全球治理体系不适应的地方越来越少</t>
  </si>
  <si>
    <t>西方发达国家主导的国际政治经济秩序越来越难以为继</t>
  </si>
  <si>
    <t>发展中国家在国际事务中的代表性和发言权不断扩大</t>
  </si>
  <si>
    <t>推动全球治理体系朝着更加公正合理方向发展的呼声越来越高</t>
  </si>
  <si>
    <t>【单选题】下列各项中，不属于摆在我们面前的时代之问的是（）。</t>
  </si>
  <si>
    <t>与俄罗斯结盟还是与美国结盟？</t>
  </si>
  <si>
    <t>和平还是战争？</t>
  </si>
  <si>
    <t>发展还是衰退？</t>
  </si>
  <si>
    <t>世界向何处去？</t>
  </si>
  <si>
    <t>【单选题】中国特色大国外交建立在正确的历史观的基础之上，下列做法中错误的是（）。</t>
  </si>
  <si>
    <t>端起历史望远镜回顾过去</t>
  </si>
  <si>
    <t>总结历史规律</t>
  </si>
  <si>
    <t>只关注当下国际局势</t>
  </si>
  <si>
    <t>把握历史前进大势</t>
  </si>
  <si>
    <t>【单选题】中国特色大国外交建立在正确的角色观的基础之上，下列做法中错误的是（）。</t>
  </si>
  <si>
    <t>冷静分析各种国际现象</t>
  </si>
  <si>
    <t>在中国同世界的关系中看问题</t>
  </si>
  <si>
    <t>弄清楚在世界格局演变中中国的地位和作用</t>
  </si>
  <si>
    <t>以置身事外的方式对待国际问题</t>
  </si>
  <si>
    <t>【单选题】关于中国特色大国外交展现独特风范，下列说法中错误的是（）。</t>
  </si>
  <si>
    <t>赋予中国特色大国外交火中取栗、锱铢必较的风格</t>
  </si>
  <si>
    <t>坚持爱国主义同国际主义相结合</t>
  </si>
  <si>
    <t>加强中国同世界各国的互容互鉴互通</t>
  </si>
  <si>
    <t>根据新时代外交实践要求深入推进理论创新和实践创新</t>
  </si>
  <si>
    <t>【单选题】关于走和平发展道路，下列说法中错误的是（）。</t>
  </si>
  <si>
    <t>是对国际社会关注中国发展走向的回应</t>
  </si>
  <si>
    <t>由中国共产党性质宗旨和我国社会主义制度决定的</t>
  </si>
  <si>
    <t>走和平发展道路违背了中国的历史文化传统</t>
  </si>
  <si>
    <t>走和平发展道路符合历史潮流、顺应世界大势</t>
  </si>
  <si>
    <t>【单选题】走和平发展道路，就要坚定奉行独立自主的和平外交政策，下列做法中错误的是（）。</t>
  </si>
  <si>
    <t>始终根据事情本身的是非曲直决定自己的立场和政策</t>
  </si>
  <si>
    <t>坚决反对一切形式的霸权主义和强权政治</t>
  </si>
  <si>
    <t>奉行进攻性的国防政策</t>
  </si>
  <si>
    <t>尊重各国人民自主选择的发展道路和社会制度</t>
  </si>
  <si>
    <t>【单选题】关于妥善处理中美关系，下列做法中错误的是（）。</t>
  </si>
  <si>
    <t>坚持相互尊重、和平共处、合作共赢的原则</t>
  </si>
  <si>
    <t>在互惠互利基础上拓展合作</t>
  </si>
  <si>
    <t>在相互尊重基础上管控分歧</t>
  </si>
  <si>
    <t>通过向美国无条件让步来换得止跌企稳</t>
  </si>
  <si>
    <t>【单选题】加强同发展中国家团结合作，下列说法中错误的是（）。</t>
  </si>
  <si>
    <t>积极推动南南合作、南北合作</t>
  </si>
  <si>
    <t>同金砖国家深化战略伙伴关系</t>
  </si>
  <si>
    <t>维护发展中国家共同利益</t>
  </si>
  <si>
    <t>在国际合作中，虽然要注重义，但更要注重利</t>
  </si>
  <si>
    <t>【单选题】关于构建新型政党关系，下列做法中错误的是（）。</t>
  </si>
  <si>
    <t>深入推进各国政党的治党治国经验交流</t>
  </si>
  <si>
    <t>推动各国政党共同担负起引领方向的责任</t>
  </si>
  <si>
    <t>以夯实完善全球政党伙伴关系助力深化拓展全球伙伴关系</t>
  </si>
  <si>
    <t>互相援助内部事务</t>
  </si>
  <si>
    <t>【单选题】我国外交工作始终站在维护国家利益和民族尊严的前线，下列做法中错误的是（）。</t>
  </si>
  <si>
    <t>容忍侵犯我国主权、干涉我国内政的行径</t>
  </si>
  <si>
    <t>积极向国际社会阐明我们的原则立场和正义要求</t>
  </si>
  <si>
    <t>决不允许任何人任何势力侵犯和分裂祖国的神圣领土</t>
  </si>
  <si>
    <t>在涉及国家核心利益的问题上亮明原则立场、划出红线、捍卫底线</t>
  </si>
  <si>
    <t>【单选题】维护国家主权、安全、发展利益，必须敢于斗争，下列做法中错误的是（）。</t>
  </si>
  <si>
    <t>坚决反对打着民主的旗号干涉中国内政的行径</t>
  </si>
  <si>
    <t>坚决反对利用人权的幌子干涉中国内政的行径</t>
  </si>
  <si>
    <t>反对各种无理讹诈、单边制裁和极限施压</t>
  </si>
  <si>
    <t>为了不惹事而主动避事</t>
  </si>
  <si>
    <t>【单选题】维护国家主权、安全、发展利益，必须善于斗争，下列做法中错误的是（）。</t>
  </si>
  <si>
    <t>把斗争精神和斗争艺术结合起来</t>
  </si>
  <si>
    <t>回避矛盾和问题</t>
  </si>
  <si>
    <t>坚持有理有利有节</t>
  </si>
  <si>
    <t>团结一切可以团结的力量，调动一切积极因素</t>
  </si>
  <si>
    <t>【单选题】关于构建人类命运共同体理念提出的时代背景，下列说法中错误的是（）。</t>
  </si>
  <si>
    <t>人类交往的世界性比过去任何时候都更深入、更广泛</t>
  </si>
  <si>
    <t>各国相互联系和彼此依存比过去任何时候都更频繁、更紧密</t>
  </si>
  <si>
    <t>大国能够独自应对人类面临的各种挑战</t>
  </si>
  <si>
    <t>没有哪个国家能够退回到自我封闭的孤岛</t>
  </si>
  <si>
    <t>【单选题】关于建设开放包容的世界，下列做法中错误的是（）。</t>
  </si>
  <si>
    <t>促进和而不同、兼收并蓄的文明交流</t>
  </si>
  <si>
    <t>要对立不要对话</t>
  </si>
  <si>
    <t>要交流不要取代</t>
  </si>
  <si>
    <t>要包容不要冲突</t>
  </si>
  <si>
    <t>【单选题】关于全人类共同价值与西方所谓的“普世价值”，下列说法中错误的是（）。</t>
  </si>
  <si>
    <t>全人类共同价值反映了全人类的共同利益，体现了不同文明的价值共识</t>
  </si>
  <si>
    <t>西方所谓的“普世价值”仅代表部分西方国家的利益，依靠霸权强行输出</t>
  </si>
  <si>
    <t>世界上存在高人一等的“自由民主”和唯我独尊的“普世价值”</t>
  </si>
  <si>
    <t>全人类共同价值反映了世界各国人民普遍认同的价值理念的最大公约数</t>
  </si>
  <si>
    <t>【单选题】关于推动落实全球安全倡议，下列做法中错误的是（）。</t>
  </si>
  <si>
    <t>积极参与全球安全规则制定</t>
  </si>
  <si>
    <t>减少国际安全合作</t>
  </si>
  <si>
    <t>构建均衡、有效、可持续的安全架构</t>
  </si>
  <si>
    <t>尊重各国主权和领土完整、不干涉别国内政</t>
  </si>
  <si>
    <t>【单选题】关于推动落实全球文明倡议，下列做法中错误的是（）。</t>
  </si>
  <si>
    <t>坚持文明平等、互鉴、对话、包容</t>
  </si>
  <si>
    <t>充分挖掘各国历史文化的时代价值</t>
  </si>
  <si>
    <t>探讨构建全球文明对话合作网络</t>
  </si>
  <si>
    <t>将自己的价值观和模式强加于人，搞意识形态对抗</t>
  </si>
  <si>
    <t>【单选题】下列各项中，属于错误的全球治理观的是（）。</t>
  </si>
  <si>
    <t>奉行我赢你输、赢者通吃的思维</t>
  </si>
  <si>
    <t>摒弃冷战思维、零和博弈的旧理念</t>
  </si>
  <si>
    <t>携手破解和平赤字、发展赤字、安全赤字、治理赤字</t>
  </si>
  <si>
    <t>抛弃垄断发展优势的片面做法</t>
  </si>
  <si>
    <t>【单选题】关于践行真正的多边主义，下列做法中错误的是（）。</t>
  </si>
  <si>
    <t>反对搞意识形态划线</t>
  </si>
  <si>
    <t>坚持以联合国宪章宗旨和原则为基础的国际关系基本准则</t>
  </si>
  <si>
    <t>搞针对特定国家的阵营化和排他性小圈子</t>
  </si>
  <si>
    <t>反对一切形式的单边主义、脱钩、断供、人为造成相互隔离甚至隔绝等做法</t>
  </si>
  <si>
    <t>【单选题】关于坚持多边主义，下列做法中错误的是（）。</t>
  </si>
  <si>
    <t>坚持开放包容</t>
  </si>
  <si>
    <t>搞封闭排他</t>
  </si>
  <si>
    <t>不搞冲突对抗</t>
  </si>
  <si>
    <t>坚持协商合作</t>
  </si>
  <si>
    <t>【单选题】关于加强全球治理、完善全球治理体系，下列做法中错误的是（）。</t>
  </si>
  <si>
    <t>坚定维护以联合国为核心的国际体系、以国际法为基础的国际秩序</t>
  </si>
  <si>
    <t>积极维护开放型世界经济体制</t>
  </si>
  <si>
    <t>积极推进全球治理规则民主化和法治化</t>
  </si>
  <si>
    <t>将全球治理体系推倒重来</t>
  </si>
  <si>
    <t>【单选题】关于“一带一路”倡议的核心内涵，下列说法中错误的是（）。</t>
  </si>
  <si>
    <t>促进基础设施建设和互联互通</t>
  </si>
  <si>
    <t>加强经济政策协调和发展战略对接</t>
  </si>
  <si>
    <t>促进协同联动发展</t>
  </si>
  <si>
    <t>建设独立于世贸组织之外的贸易共同体</t>
  </si>
  <si>
    <t>【单选题】关于“一带一路”倡议的最高目标，下列说法中错误的是（）。</t>
  </si>
  <si>
    <t>携手应对世界经济面临的挑战</t>
  </si>
  <si>
    <t>开创发展新机遇</t>
  </si>
  <si>
    <t>实现优势互补、互利共赢</t>
  </si>
  <si>
    <t>关起门来搞小圈子</t>
  </si>
  <si>
    <t>【多选题】放眼世界，我们面对的是百年未有之大变局，（）深入发展。</t>
  </si>
  <si>
    <t>世界多极化</t>
  </si>
  <si>
    <t>经济全球化</t>
  </si>
  <si>
    <t>社会信息化</t>
  </si>
  <si>
    <t>文化多样化</t>
  </si>
  <si>
    <t>东升西降</t>
  </si>
  <si>
    <t>东降西升</t>
  </si>
  <si>
    <t>西治中乱</t>
  </si>
  <si>
    <t>AC</t>
  </si>
  <si>
    <t>【多选题】当今世界正经历百年未有之大变局，新一轮科技革命和产业变革深入发展， （）等前沿科技不断取得突破。</t>
  </si>
  <si>
    <t>人工智能</t>
  </si>
  <si>
    <t>大数据</t>
  </si>
  <si>
    <t>量子技术</t>
  </si>
  <si>
    <t>基因工程</t>
  </si>
  <si>
    <t>【多选题】世界进入新的动荡变革期，（）有增无减。</t>
  </si>
  <si>
    <t>和平赤字</t>
  </si>
  <si>
    <t>发展赤字</t>
  </si>
  <si>
    <t>安全赤字</t>
  </si>
  <si>
    <t>治理赤字</t>
  </si>
  <si>
    <t>【多选题】世界进入新的动荡变革期，（）等非传统安全威胁持续蔓延。</t>
  </si>
  <si>
    <t>公共卫生</t>
  </si>
  <si>
    <t>恐怖主义</t>
  </si>
  <si>
    <t>气候变化</t>
  </si>
  <si>
    <t>网络安全</t>
  </si>
  <si>
    <t>【多选题】中国以世界眼光关注人类前途命运，从（）正确认识和处理同外部世界的关系。</t>
  </si>
  <si>
    <t>人类发展大潮流</t>
  </si>
  <si>
    <t>世界变化大格局</t>
  </si>
  <si>
    <t>中国发展大历史</t>
  </si>
  <si>
    <t>“中国优先”</t>
  </si>
  <si>
    <t>【多选题】中国特色大国外交紧紧围绕中华民族伟大复兴的历史任务，为实现中华民族伟大复兴营造和平安宁的国际环境、（）。</t>
  </si>
  <si>
    <t>睦邻友好的周边环境</t>
  </si>
  <si>
    <t>开放包容的合作环境</t>
  </si>
  <si>
    <t>稳定有序的安全环境</t>
  </si>
  <si>
    <t>客观友善的舆论环境</t>
  </si>
  <si>
    <t>【多选题】中国特色大国外交以（），更多从全世界、全人类整体利益的角度思考问题、积极作为，为建设更加美好的世界贡献智慧和力量。</t>
  </si>
  <si>
    <t>更加远大的目光</t>
  </si>
  <si>
    <t>更加恢宏的格局</t>
  </si>
  <si>
    <t>更加开阔的胸襟</t>
  </si>
  <si>
    <t>更加从容的气度</t>
  </si>
  <si>
    <t>【多选题】新时代中国特色大国外交，是在（）的形势下进行的。</t>
  </si>
  <si>
    <t>国际局势风云变幻</t>
  </si>
  <si>
    <t>和平与发展不再是时代主题</t>
  </si>
  <si>
    <t>各种严峻考验接踵而至</t>
  </si>
  <si>
    <t>中国发展不再处于战略机遇期</t>
  </si>
  <si>
    <t>【多选题】中国始终高举（）旗帜，在快速变革的世界中牢牢把握大变局的发展方向。</t>
  </si>
  <si>
    <t>和平</t>
  </si>
  <si>
    <t>发展</t>
  </si>
  <si>
    <t>合作</t>
  </si>
  <si>
    <t>共赢</t>
  </si>
  <si>
    <t>【多选题】中国坚定不移在和平共处五项原则基础上积极发展全球伙伴关系，以精彩纷呈的元首外交为外交全局提供战略引领，构建（）的大国关系格局。</t>
  </si>
  <si>
    <t>和平共处</t>
  </si>
  <si>
    <t>总体稳定</t>
  </si>
  <si>
    <t>均衡发展</t>
  </si>
  <si>
    <t>【多选题】中国服务发展全面深化，加强（）、互联互通等领域对外合作。</t>
  </si>
  <si>
    <t>经贸</t>
  </si>
  <si>
    <t>投资</t>
  </si>
  <si>
    <t>产能</t>
  </si>
  <si>
    <t>科技</t>
  </si>
  <si>
    <t>【多选题】中国始终高举和平、发展、合作、共赢旗帜，通过（）等平台支持地方开放发展。</t>
  </si>
  <si>
    <t>主场外交</t>
  </si>
  <si>
    <t>国际展会</t>
  </si>
  <si>
    <t>全球推介</t>
  </si>
  <si>
    <t>“中国俱乐部”</t>
  </si>
  <si>
    <t>【多选题】中国在（）、亚太经济合作组织、上海合作组织等多边机制中发挥越来越重要的作用，在国际舞台上发出更多中国声音、注入更多中国元素、提供更多中国方案。</t>
  </si>
  <si>
    <t>联合国</t>
  </si>
  <si>
    <t>世界贸易组织</t>
  </si>
  <si>
    <t>二十国集团</t>
  </si>
  <si>
    <t>金砖国家</t>
  </si>
  <si>
    <t>【多选题】中国特色大国外交全面推进的具体表现包括（）。</t>
  </si>
  <si>
    <t>同180多个国家建立了外交关系</t>
  </si>
  <si>
    <t>与110多个国家和地区组织建立了不同形式的伙伴关系</t>
  </si>
  <si>
    <t>与有关国家缔结2万多项双边条约</t>
  </si>
  <si>
    <t>加入了几乎所有普遍性政府间国际组织和600多项国际公约</t>
  </si>
  <si>
    <t>【多选题】中国愿意同世界各国人民和睦相处、和谐发展，共谋和平、共护和平、共享和平，始终做国际和地区安全的（）。</t>
  </si>
  <si>
    <t>维护者</t>
  </si>
  <si>
    <t>建设者</t>
  </si>
  <si>
    <t>贡献者</t>
  </si>
  <si>
    <t>搅局者</t>
  </si>
  <si>
    <t>【多选题】推动构建新型国际关系，就是要秉持（）原则，走出一条对话而不对抗、结伴而不结盟的国与国交往新路。</t>
  </si>
  <si>
    <t>相互尊重</t>
  </si>
  <si>
    <t>公平正义</t>
  </si>
  <si>
    <t>合作共赢</t>
  </si>
  <si>
    <t>以邻为壑</t>
  </si>
  <si>
    <t>【多选题】中国坚持在和平共处五项原则基础上同各国发展友好合作，深化拓展（）的全球伙伴关系。</t>
  </si>
  <si>
    <t>平等</t>
  </si>
  <si>
    <t>开放</t>
  </si>
  <si>
    <t>对抗</t>
  </si>
  <si>
    <t>【多选题】要始终从战略高度和长远角度看待和发展中欧关系，继续推进中欧（）伙伴关系建设。</t>
  </si>
  <si>
    <t>增长</t>
  </si>
  <si>
    <t>改革</t>
  </si>
  <si>
    <t>文明</t>
  </si>
  <si>
    <t>【多选题】打造周边命运共同体，就要着力推进区域安全合作，坚持（）的亚洲安全观，主动参与区域和次区域安全合作。</t>
  </si>
  <si>
    <t>共同</t>
  </si>
  <si>
    <t>综合</t>
  </si>
  <si>
    <t>可持续</t>
  </si>
  <si>
    <t>【多选题】中国要积极推动南南合作、南北合作，加强同（）、太平洋岛国等广大发展中国家的团结合作，维护发展中国家共同利益。</t>
  </si>
  <si>
    <t>亚洲</t>
  </si>
  <si>
    <t>非洲</t>
  </si>
  <si>
    <t>拉美和加勒比国家</t>
  </si>
  <si>
    <t>阿拉伯国家</t>
  </si>
  <si>
    <t>【多选题】中国要同金砖国家深化战略伙伴关系，巩固（）合作架构。</t>
  </si>
  <si>
    <t>经贸财金</t>
  </si>
  <si>
    <t>政治安全</t>
  </si>
  <si>
    <t>人文交流</t>
  </si>
  <si>
    <t>【多选题】中国要妥善处理义利关系，在国际事务中（），做到义利兼顾、义利平衡。</t>
  </si>
  <si>
    <t>讲信义</t>
  </si>
  <si>
    <t>重情义</t>
  </si>
  <si>
    <t>扬正义</t>
  </si>
  <si>
    <t>树道义</t>
  </si>
  <si>
    <t>【多选题】中国共产党愿在（）原则基础上加强同各国政党和政治组织交流合作，探索建立求同存异、相互尊重、互学互鉴的新型政党关系。</t>
  </si>
  <si>
    <t>独立自主</t>
  </si>
  <si>
    <t>完全平等</t>
  </si>
  <si>
    <t>互相尊重</t>
  </si>
  <si>
    <t>互不干涉内部事务</t>
  </si>
  <si>
    <t>【多选题】要打造海外民生工程，切实保障中国公民和企业的海外安全与合法权益，其具体做法包括（）。</t>
  </si>
  <si>
    <t>为中国留学生争取更好的学习环境</t>
  </si>
  <si>
    <t>为中国商人营造更友善的兴业环境</t>
  </si>
  <si>
    <t>为中国侨胞带去更温暖的关怀</t>
  </si>
  <si>
    <t>为海外中国游客提供更安全的旅游环境</t>
  </si>
  <si>
    <t>【多选题】积极开展民间外交是中国外交的优良传统和鲜明特色，其具体举措包括（）。</t>
  </si>
  <si>
    <t>加强民间组织往来</t>
  </si>
  <si>
    <t>密切妇女、青年、残疾人等群体交流</t>
  </si>
  <si>
    <t>全方位推进人文交流</t>
  </si>
  <si>
    <t>深入开展旅游、科教、地方合作等友好交往</t>
  </si>
  <si>
    <t>【多选题】构建人类命运共同体，就是要携手世界各国人民共同建设持久和平、（）的世界。</t>
  </si>
  <si>
    <t>普遍安全</t>
  </si>
  <si>
    <t>共同繁荣</t>
  </si>
  <si>
    <t>开放包容</t>
  </si>
  <si>
    <t>清洁美丽</t>
  </si>
  <si>
    <t>【多选题】建设普遍安全的世界，就要树立（）的安全观，统筹应对传统和非传统安全威胁，反对一切形式的恐怖主义，营造公道正义、共建共享的安全格局。</t>
  </si>
  <si>
    <t>【多选题】建设共同繁荣的世界，就要坚持你好我好大家好的理念，推进（）、共赢的经济全球化，创造全人类共同发展的良好条件，共同推动世界各国发展繁荣，让发展成果惠及世界各国。</t>
  </si>
  <si>
    <t>包容</t>
  </si>
  <si>
    <t>普惠</t>
  </si>
  <si>
    <t>平衡</t>
  </si>
  <si>
    <t>【多选题】建设清洁美丽的世界，就要倡导（）的生产生活方式，采取行动应对气候变化，构筑尊崇自然、绿色发展的生态体系，促进人与自然和谐共生，共建地球生命共同体。</t>
  </si>
  <si>
    <t>绿色</t>
  </si>
  <si>
    <t>低碳</t>
  </si>
  <si>
    <t>循环</t>
  </si>
  <si>
    <t>【多选题】构建人类命运共同体理念为人类社会实现（）绘制了蓝图，对中国的和平发展、世界的繁荣进步都具有重大而深远的意义。</t>
  </si>
  <si>
    <t>共同发展</t>
  </si>
  <si>
    <t>持续繁荣</t>
  </si>
  <si>
    <t>长治久安</t>
  </si>
  <si>
    <t>集团政治回潮</t>
  </si>
  <si>
    <t>【多选题】我们要坚持（），携手破解和平赤字、发展赤字、安全赤字、治理赤字，使全球治理体系满足应对全球性挑战的现实需要，顺应和平发展合作共赢的历史趋势。</t>
  </si>
  <si>
    <t>公正合理</t>
  </si>
  <si>
    <t>互商互谅</t>
  </si>
  <si>
    <t>同舟共济</t>
  </si>
  <si>
    <t>互利共赢</t>
  </si>
  <si>
    <t>【多选题】共建“一带一路”，就要秉持共商共建共享原则，全面推进（）、民心相通。</t>
  </si>
  <si>
    <t>政策沟通</t>
  </si>
  <si>
    <t>设施联通</t>
  </si>
  <si>
    <t>贸易畅通</t>
  </si>
  <si>
    <t>资金融通</t>
  </si>
  <si>
    <t>【判断题】中国共产党致力于为中国人民谋幸福、为中华民族谋复兴，同时也致力于为人类谋进步、为世界谋大同。</t>
  </si>
  <si>
    <t>【判断题】坚持走和平发展道路，是我们党根据时代发展潮流和我国根本利益作出的战略抉择，是新时代中国外交的基本原则。</t>
  </si>
  <si>
    <t>【判断题】中国坚持走和平发展道路，集中力量办好自己的事，本身就是对世界和平发展的重大贡献。</t>
  </si>
  <si>
    <t>【判断题】大国拥有更多的资源，具备更强的能力，有责任也有义务为维护国际和平与安全发挥更大作用。</t>
  </si>
  <si>
    <t>【判断题】任何外国，不要指望中国会拿自己的核心利益做交易，不要指望中国会吞下损害自己主权、安全、发展利益的苦果。</t>
  </si>
  <si>
    <t>【判断题】推动构建人类命运共同体，是当代中国共产党人回答和解决关乎人类前途命运的时代之问的中国方案，是应对人类共同挑战、建设更加繁荣美好世界的人间正道。</t>
  </si>
  <si>
    <t>【判断题】推进全球治理体系改革和建设，是完善全球治理、增进世界各国人民福祉的客观要求，也是构建人类命运共同体的内在要求。</t>
  </si>
  <si>
    <t>【判断题】我们应当以多边主义之名行单边主义之实，搞有选择的多边主义。</t>
  </si>
  <si>
    <t>【判断题】共建“一带一路”就是要谋求地缘政治联盟和军事同盟。</t>
  </si>
  <si>
    <t>【单选题】关于“一国两制”，下列说法中错误的是（）。</t>
  </si>
  <si>
    <t>以宪法和基本法为基础，保持香港、澳门原有的资本主义制度和生活方式不变、法律基本不变</t>
  </si>
  <si>
    <t>立足中国国情，顺应时代潮流，观照人民福祉</t>
  </si>
  <si>
    <t>作为直辖于中央人民政府的香港、澳门特别行政区，享有全面管治权</t>
  </si>
  <si>
    <t>凝结了中国共产党人为解决国家统一问题展现出的超凡勇气和卓越智慧</t>
  </si>
  <si>
    <t>ch15</t>
  </si>
  <si>
    <t>【单选题】“一国两制”为国际社会解决类似问题提供了新思路新方案，下列说法中错误的是（）。</t>
  </si>
  <si>
    <t>“一国两制”包含了中华文化中的和合理念</t>
  </si>
  <si>
    <t>坚守“一国”之本，善用“两制”之利，只能把实行社会主义制度的内地建设好</t>
  </si>
  <si>
    <t>“一国两制”是中国共产党和中国政府为国际社会解决类似问题提供的中国思路、中国方案</t>
  </si>
  <si>
    <t>“一国两制”是解决类似历史遗留问题、促进世界和平与发展的好制度</t>
  </si>
  <si>
    <t>【单选题】（），中国政府恢复对香港行使主权，香港回到了祖国的怀抱。</t>
  </si>
  <si>
    <t>1984年12月19日</t>
  </si>
  <si>
    <t>1987年4月13日</t>
  </si>
  <si>
    <t>1997年7月1日</t>
  </si>
  <si>
    <t>1999年12月20日</t>
  </si>
  <si>
    <t>【单选题】（），澳门回到了祖国的怀抱。</t>
  </si>
  <si>
    <t>【单选题】（），中葡两国政府关于澳门问题的联合声明在北京正式签署。</t>
  </si>
  <si>
    <t>【单选题】关于新时代坚持和完善“一国两制”的基本立场和重大原则，下列说法中错误的是（）。</t>
  </si>
  <si>
    <t>准确把握“一国”和“两制”的关系</t>
  </si>
  <si>
    <t>牢牢把握“一国两制”的根本宗旨</t>
  </si>
  <si>
    <t>坚定落实“爱国者治港”“爱国者治澳”原则</t>
  </si>
  <si>
    <t>为了中央全面管治权而破坏特别行政区高度自治权</t>
  </si>
  <si>
    <t>【单选题】关于“一国两制”的根本宗旨，下列说法中错误的是（）。</t>
  </si>
  <si>
    <t>维护国家主权、安全</t>
  </si>
  <si>
    <t>维护国家发展利益</t>
  </si>
  <si>
    <t>保持香港、澳门长期繁荣稳定</t>
  </si>
  <si>
    <t>逐渐改变香港、澳门的资本主义制度和生活方式</t>
  </si>
  <si>
    <t>既体现了实现祖国统一、维护国家主权的原则性，又充分考虑香港、澳门的历史和现实</t>
  </si>
  <si>
    <t>符合国家根本利益和全国人民共同意愿</t>
  </si>
  <si>
    <t>符合港澳居民利益和港澳繁荣稳定实际需要</t>
  </si>
  <si>
    <t>为了原则性而扼杀了灵活性</t>
  </si>
  <si>
    <t>【单选题】关于“一国”和“两制”的关系，下列说法中错误的是（）。</t>
  </si>
  <si>
    <t>“一国两制”方针是一个完整的体系</t>
  </si>
  <si>
    <t>“一国”是实行“两制”的前提和基础，“两制”从属和派生于“一国”，并统一于“一国”之内</t>
  </si>
  <si>
    <t>“一国”原则愈坚固，“两制”优势就愈彰显；“一国”底线越牢，“两制”空间就越小</t>
  </si>
  <si>
    <t>特别行政区所有居民应该自觉尊重和维护国家的根本制度</t>
  </si>
  <si>
    <t>【单选题】关于坚持中央全面管治权和保障特别行政区高度自治权相统一，下列说法中错误的是（）。</t>
  </si>
  <si>
    <t>中央对包括香港、澳门特别行政区在内的所有地方行政区域拥有全面管治权</t>
  </si>
  <si>
    <t>中央授予多少权力，特别行政区就享有多少权力，不存在所谓“剩余权力”</t>
  </si>
  <si>
    <t>中央有权对特别行政区高度自治权行使情况进行监督，有权依法对违反“一国两制”和基本法的行为予以纠正</t>
  </si>
  <si>
    <t>高度自治是分权，是中央授予的地方事务管理权</t>
  </si>
  <si>
    <t>【单选题】关于落实“爱国者治港”“爱国者治澳”原则，下列做法中错误的是（）。</t>
  </si>
  <si>
    <t>真心维护国家主权、安全、发展利益</t>
  </si>
  <si>
    <t>尊重和维护宪法和基本法确定的宪制秩序</t>
  </si>
  <si>
    <t>不从事危害国家主权、安全、发展利益和港澳繁荣稳定的活动</t>
  </si>
  <si>
    <t>以高度自治权对抗全面管治权</t>
  </si>
  <si>
    <t>【单选题】关于坚持依法治港治澳，下列做法中错误的是（）。</t>
  </si>
  <si>
    <t>完善与基本法实施相关的制度和机制</t>
  </si>
  <si>
    <t>特别行政区的一切行政、立法、司法行为都必须符合宪法和基本法</t>
  </si>
  <si>
    <t>以基本法的规定作为唯一最高准则</t>
  </si>
  <si>
    <t>全社会自觉尊崇宪法和基本法、遵守宪法和基本法的规定、维护宪法和基本法的权威</t>
  </si>
  <si>
    <t>【单选题】关于加强依法治理相关制度和机制建设，下列做法中错误的是（）。</t>
  </si>
  <si>
    <t>完善与香港、澳门特别行政区基本法实施相配套的制度和法律体系</t>
  </si>
  <si>
    <t>夯实依法治港治澳的制度基础</t>
  </si>
  <si>
    <t>善于运用法治思维和法治方式进行治理</t>
  </si>
  <si>
    <t>在全面检视宪法和基本法实施情况的基础上，特别行政区全权负责进一步完善相关制度和机制</t>
  </si>
  <si>
    <t>【单选题】关于健全中央行使全面管治权的制度，下列做法中错误的是（）。</t>
  </si>
  <si>
    <t>依法行使宪法和基本法赋予中央的各项权力</t>
  </si>
  <si>
    <t>建立健全特别行政区维护国家安全的法律制度和执行机制</t>
  </si>
  <si>
    <t>健全特别行政区行政长官只对特别行政区负责的制度</t>
  </si>
  <si>
    <t>完善港澳融入国家发展大局、同内地优势互补、协同发展机制</t>
  </si>
  <si>
    <t>【单选题】关于为落实爱国者治理提供制度保障，下列做法中错误的是（）。</t>
  </si>
  <si>
    <t>只需要确保特别行政区行政机构的组成人员由真正的爱国者担任</t>
  </si>
  <si>
    <t>形成更广泛的国内外支持“一国两制”的统一战线</t>
  </si>
  <si>
    <t>完善有关选举制度</t>
  </si>
  <si>
    <t>增强港澳同胞的民族自豪感、主人翁意识和投身“一国两制”事业的责任感、使命感</t>
  </si>
  <si>
    <t>【单选题】香港连续多次被评为全球最自由经济体第（）位，在世界竞争力排名中长期位居前列。</t>
  </si>
  <si>
    <t>一</t>
  </si>
  <si>
    <t>二</t>
  </si>
  <si>
    <t>三</t>
  </si>
  <si>
    <t>四</t>
  </si>
  <si>
    <t>【单选题】面对香港基本法第二十三条本地立法迟迟没有完成、香港特别行政区在维护国家安全领域长期“不设防”的状况，2020年5月，（）通过关于建立健全香港特别行政区维护国家安全的法律制度和执行机制的决定。</t>
  </si>
  <si>
    <t>党的十九大</t>
  </si>
  <si>
    <t>十三届全国人大三次会议</t>
  </si>
  <si>
    <t>党的十九届四中全会</t>
  </si>
  <si>
    <t>全国政协十三届三次会议</t>
  </si>
  <si>
    <t>【单选题】2022年12月，十三届全国人大常委会第三十八次会议通过（），及时妥善解决香港国安法实施中遇到的实际问题，确保香港国安法正确有效实施。</t>
  </si>
  <si>
    <t>《在香港特别行政区实施的全国性法律》</t>
  </si>
  <si>
    <t>《全国人民代表大会关于建立健全香港特别行政区维护国家安全的法律制度和执行机制的决定》</t>
  </si>
  <si>
    <t>《关于〈中华人民共和国香港特别行政区维护国家安全法〉第十四条和第四十七条的解释》</t>
  </si>
  <si>
    <t>《中华人民共和国香港特别行政区基本法》</t>
  </si>
  <si>
    <t>【单选题】2021年3月，十三届全国人大四次会议通过（）。</t>
  </si>
  <si>
    <t>《中华人民共和国香港特别行政区基本法附件二香港特别行政区立法会的产生办法和表决程序》</t>
  </si>
  <si>
    <t>《中华人民共和国香港特别行政区基本法附件一香港特别行政区行政长官的产生办法》</t>
  </si>
  <si>
    <t>《全国人民代表大会关于完善香港特别行政区选举制度的决定》</t>
  </si>
  <si>
    <t>【单选题】2021年5月，香港特别行政区立法会通过（），体现“爱国者治港”原则的新选举制度得以全面确立和实行。</t>
  </si>
  <si>
    <t>《2021年完善选举制度（综合修订）条例草案》</t>
  </si>
  <si>
    <t>【单选题】根据新选举制度，香港特别行政区先后成功举行了选举委员会选举、第七届立法会选举、第（）任行政长官选举。</t>
  </si>
  <si>
    <t>五</t>
  </si>
  <si>
    <t>六</t>
  </si>
  <si>
    <t>【单选题】（）是我国内地最大的外资来源地、对外投资最大目的地、对外贸易最大转口地。</t>
  </si>
  <si>
    <t>澳门</t>
  </si>
  <si>
    <t>香港</t>
  </si>
  <si>
    <t>韩国</t>
  </si>
  <si>
    <t>新加坡</t>
  </si>
  <si>
    <t>【单选题】澳门是我国双向开放特别是与（）语国家经贸往来的重要平台。</t>
  </si>
  <si>
    <t>英</t>
  </si>
  <si>
    <t>葡</t>
  </si>
  <si>
    <t>法</t>
  </si>
  <si>
    <t>德</t>
  </si>
  <si>
    <t>【单选题】关于香港、澳门积极主动助力国家全面开放，下列做法中错误的是（）。</t>
  </si>
  <si>
    <t>在国家扩大对外开放的过程中减弱自身的地位和作用</t>
  </si>
  <si>
    <t>继续带头并带动资本、技术、人才等参与高质量发展和构建新发展格局</t>
  </si>
  <si>
    <t>努力打造国家双向开放的重要桥头堡</t>
  </si>
  <si>
    <t>把国际联系广泛、专业服务发达等优势同内地市场广阔、产业体系完整、科技实力较强等优势结合起来</t>
  </si>
  <si>
    <t>【单选题】建设（），是党中央立足全局和长远作出的重大决策，也是保持香港、澳门长期繁荣稳定的重大举措。</t>
  </si>
  <si>
    <t>粤港澳大湾区</t>
  </si>
  <si>
    <t>雄安新区</t>
  </si>
  <si>
    <t>滨海新区</t>
  </si>
  <si>
    <t>天府新区</t>
  </si>
  <si>
    <t>【单选题】关于香港、澳门积极主动参与国家治理实践，下列做法中错误的是（）。</t>
  </si>
  <si>
    <t>完善特别行政区同宪法和基本法实施相关的制度和机制</t>
  </si>
  <si>
    <t>用有为政府代替高效市场</t>
  </si>
  <si>
    <t>关心国家发展全局</t>
  </si>
  <si>
    <t>维护国家政治体制</t>
  </si>
  <si>
    <t>【单选题】大陆是台商岛外投资的第（）大目的地。</t>
  </si>
  <si>
    <t>【单选题】大陆连续20多年成为台湾第（）大出口市场，每年为台湾带来大量顺差。</t>
  </si>
  <si>
    <t>【多选题】“一国两制”把（）统一起来，凝结了中国共产党人为解决国家统一问题展现出的超凡勇气和卓越智慧，是前无古人的伟大创举。</t>
  </si>
  <si>
    <t>原则性和灵活性</t>
  </si>
  <si>
    <t>现实性和长远性</t>
  </si>
  <si>
    <t>一致性和差异性</t>
  </si>
  <si>
    <t>【多选题】“一国两制”伟大构想体现了中国共产党的政治智慧和开拓创新的勇气，体现了中华民族（）的精神特质和中国特色社会主义制度的先进性质。</t>
  </si>
  <si>
    <t>追求统一</t>
  </si>
  <si>
    <t>反对分裂</t>
  </si>
  <si>
    <t>爱好和平</t>
  </si>
  <si>
    <t>国强图霸</t>
  </si>
  <si>
    <t>【多选题】2012年12月，习近平在会见香港特别行政区行政长官时指出，中央支持香港、澳门两个特别行政区（）的政策不会变。</t>
  </si>
  <si>
    <t>发展经济</t>
  </si>
  <si>
    <t>改善民生</t>
  </si>
  <si>
    <t>推进民主</t>
  </si>
  <si>
    <t>促进和谐</t>
  </si>
  <si>
    <t>【多选题】以习近平同志为核心的党中央的鲜明态度和有力支持，为香港保持长期繁荣稳定提供了坚强后盾。其具体表现包括（）。</t>
  </si>
  <si>
    <t>中央全力支持香港主动对接“十四五”规划、粤港澳大湾区建设</t>
  </si>
  <si>
    <t>中央全力支持香港主动对接“一带一路”高质量发展等国家战略</t>
  </si>
  <si>
    <t>中央全力支持香港同世界各地展开更广泛、更紧密的交流合作</t>
  </si>
  <si>
    <t>中央全力支持香港积极稳妥推进改革，破除利益固化藩篱</t>
  </si>
  <si>
    <t>【多选题】中央政府大力支持香港、澳门发展经济、改善民生，巩固提升香港、澳门在（）、文化旅游等领域的地位。</t>
  </si>
  <si>
    <t>国际金融</t>
  </si>
  <si>
    <t>贸易</t>
  </si>
  <si>
    <t>航运航空</t>
  </si>
  <si>
    <t>创新科技</t>
  </si>
  <si>
    <t>【多选题】澳门在（）等各方面取得了长足的进步，走出一条具有澳门特色的“一国两制”成功实践道路。</t>
  </si>
  <si>
    <t>经济发展</t>
  </si>
  <si>
    <t>民生改善</t>
  </si>
  <si>
    <t>社会稳定</t>
  </si>
  <si>
    <t>文化建设</t>
  </si>
  <si>
    <t>【多选题】香港、澳门特别行政区政府大力加强对香港、澳门社会特别是青少年的（），增强香港、澳门青少年的国家意识和爱国精神，努力使爱国爱港爱澳光荣传统薪火相传。</t>
  </si>
  <si>
    <t>宪法和基本法教育</t>
  </si>
  <si>
    <t>国情教育</t>
  </si>
  <si>
    <t>中国历史教育</t>
  </si>
  <si>
    <t>中华文化教育</t>
  </si>
  <si>
    <t>【多选题】2021年3月，十三届全国人大常委会第二十七次会议通过新修订的（）。</t>
  </si>
  <si>
    <t>BC</t>
  </si>
  <si>
    <t>【多选题】建立健全香港特别行政区维护国家安全的法律制度和执行机制的具体举措包括（）。</t>
  </si>
  <si>
    <t>十三届全国人大三次会议通过《全国人民代表大会关于建立健全香港特别行政区维护国家安全的法律制度和执行机制的决定》</t>
  </si>
  <si>
    <t>十三届全国人大常委会第二十次会议通过《中华人民共和国香港特别行政区维护国家安全法》</t>
  </si>
  <si>
    <t>中央人民政府依法设立驻香港特别行政区维护国家安全公署，香港特别行政区依法设立维护国家安全委员会</t>
  </si>
  <si>
    <t>十三届全国人大常委会第三十八次会议通过《关于〈中华人民共和国香港特别行政区维护国家安全法〉第十四条和第四十七条的解释》</t>
  </si>
  <si>
    <t>【多选题】完善香港特别行政区选举制度的具体举措包括（）。</t>
  </si>
  <si>
    <t>十三届全国人大四次会议通过《全国人民代表大会关于完善香港特别行政区选举制度的决定》</t>
  </si>
  <si>
    <t>十三届全国人大常委会第二十七次会议通过新修订的《中华人民共和国香港特别行政区基本法附件一香港特别行政区行政长官的产生办法》《中华人民共和国香港特别行政区基本法附件二香港特别行政区立法会的产生办法和表决程序》</t>
  </si>
  <si>
    <t>香港特别行政区立法会通过《2021年完善选举制度（综合修订）条例草案》</t>
  </si>
  <si>
    <t>《2023年区议会（修订）条例》刊宪并实施</t>
  </si>
  <si>
    <t>【多选题】坚持以行政长官为核心的行政主导体制的具体举措包括（）。</t>
  </si>
  <si>
    <t>坚决防范和遏制外部势力干预香港事务，严厉打击分裂、颠覆、渗透、破坏活动</t>
  </si>
  <si>
    <t>支持特别行政区政府积极回应社会发展新要求和广大居民新期待</t>
  </si>
  <si>
    <t>全力支持行政、立法、司法机关依法履职</t>
  </si>
  <si>
    <t>完善特别行政区司法制度和法律体系</t>
  </si>
  <si>
    <t>【多选题】中央全力支持特别行政区政府团结带领全社会（）、包容共济促进和谐。</t>
  </si>
  <si>
    <t>集中精力发展经济</t>
  </si>
  <si>
    <t>切实有效改善民生</t>
  </si>
  <si>
    <t>坚定不移守护法治</t>
  </si>
  <si>
    <t>循序渐进推进民主</t>
  </si>
  <si>
    <t>【多选题】香港、澳门融入国家发展大局的具体举措包括（）。</t>
  </si>
  <si>
    <t>积极主动助力国家全面开放</t>
  </si>
  <si>
    <t>积极主动参与粤港澳大湾区建设</t>
  </si>
  <si>
    <t>积极主动参与国家治理实践</t>
  </si>
  <si>
    <t>积极主动促进国际人文交流</t>
  </si>
  <si>
    <t>【多选题】香港、澳门要把国际联系广泛、专业服务发达等优势同内地（）等优势结合起来。</t>
  </si>
  <si>
    <t>市场广阔</t>
  </si>
  <si>
    <t>产业体系完整</t>
  </si>
  <si>
    <t>科技实力较强</t>
  </si>
  <si>
    <t>发展平衡充分</t>
  </si>
  <si>
    <t>【多选题】粤港澳大湾区建设已取得重要阶段性成果，（）等重大合作平台建设加快推进，内地与港澳规则衔接、机制对接不断深化，生产要素跨境流动更加快捷。</t>
  </si>
  <si>
    <t>深圳前海</t>
  </si>
  <si>
    <t>珠海横琴</t>
  </si>
  <si>
    <t>广州南沙</t>
  </si>
  <si>
    <t>河套深港</t>
  </si>
  <si>
    <t>【多选题】实现台海持久和平，达成国家统一愿景，我们的子孙后代将在（）的共同家园中生活成长。</t>
  </si>
  <si>
    <t>祥和</t>
  </si>
  <si>
    <t>安宁</t>
  </si>
  <si>
    <t>繁荣</t>
  </si>
  <si>
    <t>尊严</t>
  </si>
  <si>
    <t>【多选题】促进两岸经济文化交流合作，两岸要应通尽通，提升（）。</t>
  </si>
  <si>
    <t>经贸合作畅通</t>
  </si>
  <si>
    <t>基础设施联通</t>
  </si>
  <si>
    <t>能源资源互通</t>
  </si>
  <si>
    <t>行业标准共通</t>
  </si>
  <si>
    <t>【多选题】促进两岸经济文化交流合作，就要率先实现（）同福建沿海地区通水、通电、通气、通桥，推动两岸贸易和台商对大陆投资增长。</t>
  </si>
  <si>
    <t>金门</t>
  </si>
  <si>
    <t>马祖</t>
  </si>
  <si>
    <t>乌丘</t>
  </si>
  <si>
    <t>兰屿</t>
  </si>
  <si>
    <t>AB</t>
  </si>
  <si>
    <t>【多选题】关于外部势力纵容鼓动“台独”分裂势力滋事挑衅，下列说法中正确的有（）。</t>
  </si>
  <si>
    <t>加剧两岸对抗和台海形势紧张</t>
  </si>
  <si>
    <t>违逆求和平、促发展、谋共赢的时代潮流</t>
  </si>
  <si>
    <t>违背国际社会期待和世界人民意愿</t>
  </si>
  <si>
    <t>解决台湾问题是中国人自己的事，要由中国人来决定</t>
  </si>
  <si>
    <t>【判断题】维护国家主权和领土完整，绝不容忍国家分裂的历史悲剧重演，是中国共产党对历史和人民的庄严承诺。</t>
  </si>
  <si>
    <t>【判断题】香港、澳门问题是历史上殖民主义侵略中国遗留下来的问题。</t>
  </si>
  <si>
    <t>【判断题】“一国”之内的“两制”是等量齐观、比肩并列的。</t>
  </si>
  <si>
    <t>【判断题】全面管治权是授权特别行政区高度自治的前提和基础，高度自治权是中央行使全面管治权的体现。</t>
  </si>
  <si>
    <t>【判断题】基本法是根据宪法制定的基本法律，规定了在特别行政区实行的制度和政策，是“一国两制”方针的法律化、制度化。</t>
  </si>
  <si>
    <t>【判断题】“一国两制”是保持港澳长期繁荣稳定的好制度，是保障港澳居民根本利益和福祉的好制度。</t>
  </si>
  <si>
    <t>【判断题】任何危害国家主权安全、挑战中央权力和香港特别行政区基本法权威、利用香港对内地进行渗透破坏的活动，都是对底线的触碰，都是绝不能允许的。</t>
  </si>
  <si>
    <t>【判断题】香港正处在由乱到治的关键时期。</t>
  </si>
  <si>
    <t>【判断题】解决台湾问题、实现祖国完全统一，是党矢志不渝的历史任务，是全体中华儿女的共同愿望，是实现中华民族伟大复兴的必然要求。</t>
  </si>
  <si>
    <t>【判断题】实现祖国完全统一是由中华民族伟大复兴的时和势决定的，是不可阻挡的历史潮流。</t>
  </si>
  <si>
    <t>【判断题】中国的主权和领土完整从未分割，也不容分割。</t>
  </si>
  <si>
    <t>【判断题】台湾问题因民族弱乱而产生，必将随着民族复兴而解决。</t>
  </si>
  <si>
    <t>【判断题】两岸关系和平发展是维护两岸和平、促进两岸共同发展、造福两岸同胞的正确道路。</t>
  </si>
  <si>
    <t>【判断题】“台独”分裂是祖国统一的最大障碍，是民族复兴的严重隐患。</t>
  </si>
  <si>
    <t>【判断题】新时代党解决台湾问题的总体方略，标志着我们党的国家统一理论更加成熟，是我们党解决台湾问题、实现祖国统一的最新理论成果。</t>
  </si>
  <si>
    <t>【判断题】“和平统一、一国两制”方针是实现两岸统一的最佳方式。</t>
  </si>
  <si>
    <t>【判断题】确保国家主权和领土完整是国家核心利益，是一条不可逾越的红线。</t>
  </si>
  <si>
    <t>【判断题】绝不允许任何人、任何组织、任何政党、在任何时候、以任何形式、把任何一块中国领土从中国分裂出去。</t>
  </si>
  <si>
    <t>【单选题】党的十八大以来，以习近平同志为核心的党中央深刻把握强国对强军的战略需求，围绕新时代建设一支什么样的强大人民军队、新时代怎样建设强大人民军队，深入进行理论探索和实践创造，形成（）并不断丰富和发展。</t>
  </si>
  <si>
    <t>习近平强军思想</t>
  </si>
  <si>
    <t>习近平经济思想</t>
  </si>
  <si>
    <t>习近平文化思想</t>
  </si>
  <si>
    <t>习近平生态文明思想</t>
  </si>
  <si>
    <t>ch14</t>
  </si>
  <si>
    <t>【单选题】我们捍卫和平、维护安全、慑止战争的手段和选择有多种多样，但（）始终是保底手段。</t>
  </si>
  <si>
    <t>政治手段</t>
  </si>
  <si>
    <t>经济手段</t>
  </si>
  <si>
    <t>军事手段</t>
  </si>
  <si>
    <t>外交手段</t>
  </si>
  <si>
    <t>【单选题】马克思主义认为，（）是政权建立和巩固的首要条件。</t>
  </si>
  <si>
    <t>工业</t>
  </si>
  <si>
    <t>军队</t>
  </si>
  <si>
    <t>生产资料</t>
  </si>
  <si>
    <t>法律</t>
  </si>
  <si>
    <t>【单选题】（）明确提出，党在新时代的强军目标是建设一支听党指挥、能打胜仗、作风优良的人民军队，把人民军队建设成为世界一流军队。</t>
  </si>
  <si>
    <t>中央军委扩大会议</t>
  </si>
  <si>
    <t>十二届全国人大一次会议</t>
  </si>
  <si>
    <t>党的十八届三中全会</t>
  </si>
  <si>
    <t>【单选题】党在新时代的强军目标中，（）是灵魂，决定军队建设的政治方向。</t>
  </si>
  <si>
    <t>听党指挥</t>
  </si>
  <si>
    <t>能打胜仗</t>
  </si>
  <si>
    <t>作风优良</t>
  </si>
  <si>
    <t>人才强军</t>
  </si>
  <si>
    <t>【单选题】党在新时代的强军目标中，（）是核心，反映军队的根本职能和军队建设的根本指向。</t>
  </si>
  <si>
    <t>军民融合</t>
  </si>
  <si>
    <t>【单选题】党在新时代的强军目标中，（）是保证，关系军队的性质、宗旨、本色。</t>
  </si>
  <si>
    <t>科技强军</t>
  </si>
  <si>
    <t>【单选题】90多年来，人民军队之所以能够始终保持强大的凝聚力向心力战斗力，经受住各种考验，不断从胜利走向胜利，最根本的就是靠（）。</t>
  </si>
  <si>
    <t>纪律严明</t>
  </si>
  <si>
    <t>先进武器</t>
  </si>
  <si>
    <t>党的坚强领导</t>
  </si>
  <si>
    <t>整风肃风</t>
  </si>
  <si>
    <t>【单选题】人民军队必须牢固树立（）这个唯一的根本的标准，坚持一切建设和工作向能打胜仗聚焦。</t>
  </si>
  <si>
    <t>规模大</t>
  </si>
  <si>
    <t>战斗力</t>
  </si>
  <si>
    <t>设备先进</t>
  </si>
  <si>
    <t>党的十九届五中全会</t>
  </si>
  <si>
    <t>党的十九届二中全会</t>
  </si>
  <si>
    <t>【单选题】（）是建军之本、强军之魂。</t>
  </si>
  <si>
    <t>实现国防和军队现代化</t>
  </si>
  <si>
    <t>先进的军事理论</t>
  </si>
  <si>
    <t>党对人民军队的绝对领导</t>
  </si>
  <si>
    <t>练兵备战</t>
  </si>
  <si>
    <t>军委主席负责制</t>
  </si>
  <si>
    <t>政治委员制</t>
  </si>
  <si>
    <t>首长分工负责制</t>
  </si>
  <si>
    <t>政治机关制</t>
  </si>
  <si>
    <t>【单选题】（）是人民军队的立军之本。</t>
  </si>
  <si>
    <t>思想建军</t>
  </si>
  <si>
    <t>政治建军</t>
  </si>
  <si>
    <t>科技建军</t>
  </si>
  <si>
    <t>依法建军</t>
  </si>
  <si>
    <t>【单选题】抓军队建设首先要从（）上看。</t>
  </si>
  <si>
    <t>设备</t>
  </si>
  <si>
    <t>政治</t>
  </si>
  <si>
    <t>法治</t>
  </si>
  <si>
    <t>【单选题】（）永远是人民军队的生命线。</t>
  </si>
  <si>
    <t>后勤工作</t>
  </si>
  <si>
    <t>政治工作</t>
  </si>
  <si>
    <t>组织工作</t>
  </si>
  <si>
    <t>纪律工作</t>
  </si>
  <si>
    <t>【单选题】（）是核心战斗力，是军事发展中最活跃、最具革命性的因素。</t>
  </si>
  <si>
    <t>人才</t>
  </si>
  <si>
    <t>【单选题】坚持（）是人民军队人才第一位的标准。</t>
  </si>
  <si>
    <t>体能标准</t>
  </si>
  <si>
    <t>纪律标准</t>
  </si>
  <si>
    <t>政治标准</t>
  </si>
  <si>
    <t>能力标准</t>
  </si>
  <si>
    <t>【单选题】把（）作为唯一的根本的标准，是有效履行人民军队根本职能的要求，也是提高军队建设质量和效益的要求。</t>
  </si>
  <si>
    <t>后勤保障</t>
  </si>
  <si>
    <t>体能强</t>
  </si>
  <si>
    <t>【单选题】（）是提高实战能力的重要途径和抓手，是最直接的军事斗争准备。</t>
  </si>
  <si>
    <t>政治思想教育</t>
  </si>
  <si>
    <t>内务整理</t>
  </si>
  <si>
    <t>军事训练</t>
  </si>
  <si>
    <t>【多选题】进入新时代，以习近平同志为核心的党中央着眼实现中华民族伟大复兴这个国家和民族最高利益，对人民军队使命任务作出新定位、提出新要求，即（）。</t>
  </si>
  <si>
    <t>为巩固中国共产党领导和我国社会主义制度提供战略支撑</t>
  </si>
  <si>
    <t>为捍卫国家主权、统一和领土完整提供战略支撑</t>
  </si>
  <si>
    <t>为维护我国海外利益提供战略支撑</t>
  </si>
  <si>
    <t>为促进世界和平与发展提供战略支撑</t>
  </si>
  <si>
    <t>【多选题】人民军队必须坚定站在党的旗帜下，坚决（）。</t>
  </si>
  <si>
    <t>保卫社会主义制度</t>
  </si>
  <si>
    <t>维护国家政权安全</t>
  </si>
  <si>
    <t>维护政治社会大局稳定</t>
  </si>
  <si>
    <t>【多选题】我国的国家利益向海外延伸的同时，来自（）等的各种风险和威胁迅速增多，海外安全保障问题更加凸显。</t>
  </si>
  <si>
    <t>政局动荡</t>
  </si>
  <si>
    <t>恐怖袭击</t>
  </si>
  <si>
    <t>自然灾害</t>
  </si>
  <si>
    <t>意外事故</t>
  </si>
  <si>
    <t>【多选题】进入新时代，国防和军队建设站在一个新的历史起点上，但（）的问题很现实地摆在我们面前。</t>
  </si>
  <si>
    <t>军队现代化水平与国家安全需求相比差距还很大</t>
  </si>
  <si>
    <t>军队现代化水平与世界先进军事水平相比差距还很大</t>
  </si>
  <si>
    <t>打现代化战争能力不够</t>
  </si>
  <si>
    <t>各级干部指挥现代化战争能力不够</t>
  </si>
  <si>
    <t>【多选题】党在新时代的强军目标的提出，体现了我们党一以贯之的建军治军指导思想和方针原则，回答了（）的重大课题，立起了人民军队作为大国军队、强国军队应有的样子。</t>
  </si>
  <si>
    <t>为什么强军</t>
  </si>
  <si>
    <t>强军是针对谁</t>
  </si>
  <si>
    <t>强军强什么</t>
  </si>
  <si>
    <t>怎样强军</t>
  </si>
  <si>
    <t>ACD</t>
  </si>
  <si>
    <t>【多选题】作风优良才能塑造英雄部队，必须加强作风建设、纪律建设，坚定不移正风肃纪、反腐惩恶，做到（），永葆人民军队政治本色。</t>
  </si>
  <si>
    <t>信念不动摇</t>
  </si>
  <si>
    <t>思想不松懈</t>
  </si>
  <si>
    <t>斗志不衰退</t>
  </si>
  <si>
    <t>作风不涣散</t>
  </si>
  <si>
    <t>【多选题】国防和军队现代化新“三步走”战略安排具体表述为（）。</t>
  </si>
  <si>
    <t>到2020年实现武器装备现代化</t>
  </si>
  <si>
    <t>到2027年实现建军一百年奋斗目标</t>
  </si>
  <si>
    <t>到2035年基本实现国防和军队现代化</t>
  </si>
  <si>
    <t>到本世纪中叶把人民军队全面建成世界一流军队</t>
  </si>
  <si>
    <t>BCD</t>
  </si>
  <si>
    <t>【多选题】基本实现国防和军队现代化的关键是实现（）。</t>
  </si>
  <si>
    <t>军事理论现代化</t>
  </si>
  <si>
    <t>军队组织形态现代化</t>
  </si>
  <si>
    <t>军事人员现代化</t>
  </si>
  <si>
    <t>武器装备现代化</t>
  </si>
  <si>
    <t>【多选题】加快军事人员现代化，就是要推动军事人员能力素质、结构布局、开发管理全面转型升级，贯彻新时代军事教育方针，加快培养（），打造新型军事人才方阵。</t>
  </si>
  <si>
    <t>联合作战指挥人才</t>
  </si>
  <si>
    <t>新型作战力量人才</t>
  </si>
  <si>
    <t>高层次科技创新人才</t>
  </si>
  <si>
    <t>高水平战略管理人才</t>
  </si>
  <si>
    <t>【多选题】到本世界中叶把人民军队全面建成世界一流军队，目标要求是（）。</t>
  </si>
  <si>
    <t>同我国强国地位相称</t>
  </si>
  <si>
    <t>能够全面有效维护国家安全</t>
  </si>
  <si>
    <t>具备强大国际影响力</t>
  </si>
  <si>
    <t>【多选题】坚持党对人民军队的绝对领导必须有一整套制度作保证，这些制度主要包括（）。</t>
  </si>
  <si>
    <t>军队最高领导权和指挥权属于党中央、中央军委，中央军委实行主席负责制</t>
  </si>
  <si>
    <t>实行党委制、政治委员制、政治机关制</t>
  </si>
  <si>
    <t>实行党委(支部)统一的集体领导下的首长分工负责制</t>
  </si>
  <si>
    <t>实行支部建在连上</t>
  </si>
  <si>
    <t>【多选题】抓军队建设要强化（），确保枪杆子永远掌握在忠于党的可靠的人手中。</t>
  </si>
  <si>
    <t>政治意识</t>
  </si>
  <si>
    <t>大局意识</t>
  </si>
  <si>
    <t>核心意识</t>
  </si>
  <si>
    <t>看齐意识</t>
  </si>
  <si>
    <t>【多选题】充分发挥政治工作的重要作用，培养新时代革命军人，锻造具有（）的过硬部队。</t>
  </si>
  <si>
    <t>铁一般信仰</t>
  </si>
  <si>
    <t>铁一般信念</t>
  </si>
  <si>
    <t>铁一般纪律</t>
  </si>
  <si>
    <t>铁一般担当</t>
  </si>
  <si>
    <t>【多选题】新时代，我们党全面实施改革强军战略，人民军队实现整体性革命性重塑，实现（）的焕然一新。</t>
  </si>
  <si>
    <t>体制</t>
  </si>
  <si>
    <t>结构</t>
  </si>
  <si>
    <t>格局</t>
  </si>
  <si>
    <t>面貌</t>
  </si>
  <si>
    <t>【多选题】构建完善的中国特色军事法治体系，形成（）。</t>
  </si>
  <si>
    <t>系统完备、严密高效的军事法规制度体系</t>
  </si>
  <si>
    <t>军事法治实施体系</t>
  </si>
  <si>
    <t>军事法治监督体系</t>
  </si>
  <si>
    <t>军事法治保障体系</t>
  </si>
  <si>
    <t>【多选题】全面加强练兵备战的重要举措有（）。</t>
  </si>
  <si>
    <t>牢固树立战斗力这个唯一的根本的标准</t>
  </si>
  <si>
    <t>深入推进实战化军事训练</t>
  </si>
  <si>
    <t>创新军事战略指导</t>
  </si>
  <si>
    <t>大力培育“一不怕苦、二不怕死”的战斗精神</t>
  </si>
  <si>
    <t>【多选题】必须坚定不移把军事训练摆在战略位置，坚持（），提高军队实战能力。</t>
  </si>
  <si>
    <t>实战实训</t>
  </si>
  <si>
    <t>联战联训</t>
  </si>
  <si>
    <t>科技强训</t>
  </si>
  <si>
    <t>依法治训</t>
  </si>
  <si>
    <t>【判断题】巩固国防和强大人民军队是新时代坚持和发展中国特色社会主义、实现中华民族伟大复兴的战略支撑。</t>
  </si>
  <si>
    <t>【判断题】强国必须强军，军强才能国安。</t>
  </si>
  <si>
    <t>【判断题】没有一支强大的军队，就不可能有强大的祖国。</t>
  </si>
  <si>
    <t>【判断题】当今世界，和平与发展已不是时代主题。</t>
  </si>
  <si>
    <t>【判断题】面对严峻复杂的国家安全形势，必须对战争危险保持清醒头脑。</t>
  </si>
  <si>
    <t>【判断题】人民军队是执行党的政治任务的武装集团，党和人民所需就是军队使命任务所系。</t>
  </si>
  <si>
    <t>【判断题】人民军队自成立起，就始终为争取民族独立、人民解放和实现国家富强、人民幸福而英勇奋斗。</t>
  </si>
  <si>
    <t>【判断题】任何政治力量要执掌好国家政权，都必须牢牢掌握军队这个“枪杆子”。</t>
  </si>
  <si>
    <t>【判断题】我国是世界上邻国最多、陆地边界最长、海上安全环境十分复杂的国家之一。</t>
  </si>
  <si>
    <t>【判断题】海外利益是我国国家利益的重要组成部分。</t>
  </si>
  <si>
    <t>【判断题】国家利益发展到哪里，安全保障就必须跟进到哪里。</t>
  </si>
  <si>
    <t>【判断题】在革命、建设、改革的不同历史时期，我们党都根据形势任务发展变化，明确提出与之相适应的人民军队建设发展目标要求。</t>
  </si>
  <si>
    <t>【判断题】坚持党对人民军队的绝对领导是人民军队永远不变的军魂。</t>
  </si>
  <si>
    <t>【判断题】能打仗、打胜仗是军队的根本价值所在。</t>
  </si>
  <si>
    <t>【判断题】能打胜仗的能力标准不会随着战争实践发展而不断变化。</t>
  </si>
  <si>
    <t>【判断题】人民军队在长期实践中形成的一整套光荣传统和优良作风，是人民军队的鲜明特色和政治优势，也是人民军队战无不胜、攻无不克的重要保证。</t>
  </si>
  <si>
    <t>【判断题】如期实现建军一百年奋斗目标，加快把人民军队建成世界一流军队，是全面建设社会主义现代化国家的战略要求。</t>
  </si>
  <si>
    <t>【判断题】坚持党对人民军队的绝对领导，是马克思主义建党建军的一条基本原则。</t>
  </si>
  <si>
    <t>【判断题】改革是决定人民军队发展壮大、制胜未来的关键一招。</t>
  </si>
  <si>
    <t>【判断题】军事科技的每一次突破，都极大提升了军队的作战能力。</t>
  </si>
  <si>
    <t>【判断题】必须实施新时代人才强军战略，锻造德才兼备的高素质、专业化新型军事人才。</t>
  </si>
  <si>
    <t>【判断题】依法治军是我们党建军治军基本方式。</t>
  </si>
  <si>
    <t>【判断题】一支现代化军队必然是法治军队。</t>
  </si>
  <si>
    <t>【判断题】厉行法治、严肃军纪，是治军带兵的铁律，也是建设强大军队的基本规律。</t>
  </si>
  <si>
    <t>【判断题】按照法治要求转变治军方式，就要实现从单纯依靠行政命令的做法向依法行政的根本性转变。</t>
  </si>
  <si>
    <t>【判断题】按照法治要求转变治军方式，要实现从依靠法规和制度开展工作到单纯靠习惯和经验开展工作的根本性转变。</t>
  </si>
  <si>
    <t>【判断题】按照法治要求转变治军方式，要实现从按条令条例办事到突击式、运动式抓工作的根本性转变。</t>
  </si>
  <si>
    <t>【判断题】军事训练实际上是未来战争的预演，来不得半点飘浮和虚假。</t>
  </si>
  <si>
    <t>【判断题】战争充满着偶然性和不确定性，不是一厢情愿的事，也不可能等我们完全准备好了再去打。</t>
  </si>
  <si>
    <t>【判断题】巩固提高一体化国家战略体系和能力，关键是要在一体化上下功夫，实现国家战略能力最大化。</t>
  </si>
  <si>
    <t>【判断题】军政军民团结是实现富国和强军相统一的重要政治保障。</t>
  </si>
  <si>
    <t>【单选题】面对更为复杂多变的国家安全形势，以习近平同志为核心的党中央创造性提出（），坚持统筹发展和安全，加快构建统筹各领域安全的新安全格局，推进国家安全体系和能力现代化，为强国建设、民族复兴提供坚强安全保障。</t>
  </si>
  <si>
    <t>党和国家机构改革</t>
  </si>
  <si>
    <t>总体国家安全观</t>
  </si>
  <si>
    <t>加快构建新发展格局</t>
  </si>
  <si>
    <t>人与自然和谐共处</t>
  </si>
  <si>
    <t>ch13</t>
  </si>
  <si>
    <t>【单选题】总体国家安全观以（）为宗旨，坚持国家安全一切为了人民、一切依靠人民。</t>
  </si>
  <si>
    <t>人民安全</t>
  </si>
  <si>
    <t>经济安全</t>
  </si>
  <si>
    <t>社会安全</t>
  </si>
  <si>
    <t>【单选题】进入新时代，党中央制定实施（），进一步从制度上强化党对国家安全工作的绝对领导。</t>
  </si>
  <si>
    <t>《总体国家安全观学习纲要》</t>
  </si>
  <si>
    <t>《国家安全战略纲要》</t>
  </si>
  <si>
    <t>《中国共产党领导国家安全工作条例》</t>
  </si>
  <si>
    <t>《国家安全战略(2021—2025年)》</t>
  </si>
  <si>
    <t>【单选题】进入新时代，国家安全法律制度体系加快形成，以（）为引领，制定出台一系列国家安全法律法规。</t>
  </si>
  <si>
    <t>国家情报法</t>
  </si>
  <si>
    <t>国家安全法</t>
  </si>
  <si>
    <t>反恐怖主义法</t>
  </si>
  <si>
    <t>反间谍法</t>
  </si>
  <si>
    <t>【单选题】（）是应对国家安全形势新变化新趋势的战略选择，是全面贯彻落实总体国家安全观的重大举措。</t>
  </si>
  <si>
    <t>建设法治强国</t>
  </si>
  <si>
    <t>构建新安全格局</t>
  </si>
  <si>
    <t>生态文明建设</t>
  </si>
  <si>
    <t>【单选题】坚定不移走中国特色国家安全道路，统筹发展和安全，要把维护（）放在首要位置。</t>
  </si>
  <si>
    <t>科技安全</t>
  </si>
  <si>
    <t>党的十九届六中全会</t>
  </si>
  <si>
    <t>党的二十大</t>
  </si>
  <si>
    <t>【单选题】构建统筹各领域安全的新安全格局，必须把维护（）作为应对各领域安全风险挑战的首要任务。</t>
  </si>
  <si>
    <t>能源安全</t>
  </si>
  <si>
    <t>外部安全</t>
  </si>
  <si>
    <t>【单选题】（）涉及国家主权、政权、制度和意识形态的稳固，是一个国家最根本的需求，是一切国家生存和发展的基础条件。</t>
  </si>
  <si>
    <t>生物安全</t>
  </si>
  <si>
    <t>【单选题】我国宪法确认了（）的领导地位和在国家政权结构中总揽全局、协调各方的核心地位。</t>
  </si>
  <si>
    <t>国务院</t>
  </si>
  <si>
    <t>全国人民代表大会</t>
  </si>
  <si>
    <t>全国政协</t>
  </si>
  <si>
    <t>【多选题】总体国家安全观强调做好国家安全工作的系统思维和方法，加强科学统筹，做到统筹（），统筹维护国家安全和塑造国家安全，着力解决国家安全工作不平衡不充分的问题。</t>
  </si>
  <si>
    <t>外部安全和内部安全</t>
  </si>
  <si>
    <t>国土安全和国民安全</t>
  </si>
  <si>
    <t>传统安全和非传统安全</t>
  </si>
  <si>
    <t>自身安全和共同安全</t>
  </si>
  <si>
    <t>【多选题】新时代国家安全得到全面加强，主要体现在（）。</t>
  </si>
  <si>
    <t>党对国家安全工作的领导更加有力</t>
  </si>
  <si>
    <t>国家安全体系和能力建设取得突破性进展</t>
  </si>
  <si>
    <t>国家主权、安全、发展利益得到全面维护</t>
  </si>
  <si>
    <t>平安中国建设迈向更高水平</t>
  </si>
  <si>
    <t>【多选题】进入新时代，平安中国建设迈向更高水平，主要成就有（）。</t>
  </si>
  <si>
    <t>法律法规制度不断健全</t>
  </si>
  <si>
    <t>共建共治共享工作格局初步形成</t>
  </si>
  <si>
    <t>扫黑除恶专项斗争取得阶段性成果</t>
  </si>
  <si>
    <t>社会治安状况处于历史最好水平</t>
  </si>
  <si>
    <t>【多选题】发展和安全是两件大事，对二者关系的理解正确的有（）。</t>
  </si>
  <si>
    <t>发展解决的是动力问题，是推动国家和民族赓续绵延的根本支撑</t>
  </si>
  <si>
    <t>安全解决的是保障问题，是确保国家和民族行稳致远的坚强柱石</t>
  </si>
  <si>
    <t>发展是解决安全问题的总钥匙，是最大的安全</t>
  </si>
  <si>
    <t>没有国家安全，发展只能是“镜花水月”</t>
  </si>
  <si>
    <t>【多选题】中国共产党是执政党，党的领导是做好党和国家各项工作的根本保证，是我国（）的根本点。</t>
  </si>
  <si>
    <t>政治稳定</t>
  </si>
  <si>
    <t>民族团结</t>
  </si>
  <si>
    <t>【多选题】政治安全与人民安全、国家利益至上的关系是（）。</t>
  </si>
  <si>
    <t>政治安全是维护人民安全和国家利益的根本保证</t>
  </si>
  <si>
    <t>人民安全居于中心地位，国家安全归根到底是保障人民利益</t>
  </si>
  <si>
    <t>国家利益至上是实现政治安全和人民安全的要求和原则</t>
  </si>
  <si>
    <t>【多选题】维护国土安全必须坚决反对一切分裂祖国的活动，要（）。</t>
  </si>
  <si>
    <t>深入打击恐怖主义、分裂主义、极端主义“三股势力”</t>
  </si>
  <si>
    <t>坚决防范“藏独”“东突”</t>
  </si>
  <si>
    <t>坚决粉碎任何“台独”分裂图谋</t>
  </si>
  <si>
    <t>全力维护香港、澳门长期繁荣稳定</t>
  </si>
  <si>
    <t>【多选题】维护社会安全的具体举措包括（）。</t>
  </si>
  <si>
    <t>着力防范管控各类社会风险，妥善处置影响国家安全的突发事件</t>
  </si>
  <si>
    <t>强化社会治安整体防控，编织全方位、立体化的公共安全网</t>
  </si>
  <si>
    <t>推进扫黑除恶常态化，依法严惩群众反映强烈的各类违法犯罪活动</t>
  </si>
  <si>
    <t>发展壮大群防群治力量，努力使人民群众安全感更有保障</t>
  </si>
  <si>
    <t>【多选题】人工智能发展可能带来（）问题，要加快建立人工智能安全监管和评估体系，构建人工智能安全监测预警机制，确保人工智能安全、可靠、可控。</t>
  </si>
  <si>
    <t>改变就业结构</t>
  </si>
  <si>
    <t>冲击法律和社会伦理</t>
  </si>
  <si>
    <t>侵犯个人隐私</t>
  </si>
  <si>
    <t>挑战国际准则</t>
  </si>
  <si>
    <t>【多选题】健全完善国家安全体系，要（）。</t>
  </si>
  <si>
    <t>坚持党中央对国家安全工作的集中统一领导</t>
  </si>
  <si>
    <t>强化国家安全工作协调机制</t>
  </si>
  <si>
    <t>加快涉外法治工作战略布局</t>
  </si>
  <si>
    <t>完善国家安全力量布局</t>
  </si>
  <si>
    <t>【多选题】建设平安中国要准确把握平安中国建设面临的新形势新任务，全面提升平安中国建设的（）水平，努力建设治理效能更强、安全稳定局面更巩固、人民更满意的平安中国。</t>
  </si>
  <si>
    <t>科学化</t>
  </si>
  <si>
    <t>社会化</t>
  </si>
  <si>
    <t>法治化</t>
  </si>
  <si>
    <t>智能化</t>
  </si>
  <si>
    <t>【多选题】新形势下我国国家安全和社会稳定面临的威胁和挑战增多，面临的风险是多方面的，主要有（）。</t>
  </si>
  <si>
    <t>外部风险</t>
  </si>
  <si>
    <t>内部风险</t>
  </si>
  <si>
    <t>一般风险</t>
  </si>
  <si>
    <t>重大风险</t>
  </si>
  <si>
    <t>【多选题】面对波谲云诡的国际形势、艰巨繁重的改革发展稳定任务，我们要（）。</t>
  </si>
  <si>
    <t>既要高度警惕“黑天鹅”事件，也要防范“灰犀牛”事件</t>
  </si>
  <si>
    <t>既要有防范风险的先手，也要有应对和化解风险挑战的高招</t>
  </si>
  <si>
    <t>既要打好防范和抵御风险的有准备之战，也要打好化险为夷、转危为机的战略主动战</t>
  </si>
  <si>
    <t>力争不出现重大风险或在出现重大风险时扛得住、过得去</t>
  </si>
  <si>
    <t>【多选题】发展环境越是严峻复杂，越要（）。</t>
  </si>
  <si>
    <t>坚定不移深化改革</t>
  </si>
  <si>
    <t>健全各方面制度</t>
  </si>
  <si>
    <t>完善治理体系</t>
  </si>
  <si>
    <t>促进制度建设和治理效能更好转化融合</t>
  </si>
  <si>
    <t>【判断题】国家安全是关乎国家发展稳定和社会长治久安的重大战略问题。</t>
  </si>
  <si>
    <t>【判断题】总体国家安全观与新时代国家安全实践相生相成、共进并行，为维护和塑造新时代国家安全提供了基本遵循。</t>
  </si>
  <si>
    <t>【判断题】国家安全是民族复兴的根基，社会稳定是国家强盛的前提。</t>
  </si>
  <si>
    <t>【判断题】纵览世界各国发展史，国家的兴盛往往是在国家安全最稳固的时候，国家的衰落往往与安全政策失当密切相关。</t>
  </si>
  <si>
    <t>【判断题】当前我国国家安全内涵和外延比历史上任何时候都要丰富，时空领域比历史上任何时候都要宽广，内外因素比历史上任何时候都要复杂。</t>
  </si>
  <si>
    <t>【判断题】距离实现中华民族伟大复兴的目标越近，我们越不能懈怠，越要准备经受风高浪急甚至惊涛骇浪的重大考验，为党和国家兴旺发达、长治久安提供有力保证。</t>
  </si>
  <si>
    <t>【判断题】总体国家安全观的关键是“总体”，强调“大安全”理念，涵盖诸多领域，而且将随着社会发展不断动态调整。</t>
  </si>
  <si>
    <t>【判断题】总体国家安全强调维护国家安全要贯穿党和国家工作各方面全过程，绝非某一领域、单一部门的职责。</t>
  </si>
  <si>
    <t>【判断题】总体国家安全观强调打总体战，形成汇聚党政军民学各战线各方面各层级的强大合力，全社会全政府全体系全手段应对重大国家安全风险挑战。</t>
  </si>
  <si>
    <t>【判断题】统筹发展和安全，是党和国家的一项基础性工作，是我们党治国理政的一个重大原则。</t>
  </si>
  <si>
    <t>【判断题】发展具有基础性、根本性，是解决安全问题的总钥匙，发展就是最大的安全。</t>
  </si>
  <si>
    <t>【判断题】安全是发展的条件和保障，没有国家安全，发展只能是“镜花水月”，取得的成果也可能毁于一旦。</t>
  </si>
  <si>
    <t>【判断题】发展和安全是一体之两翼、驱动之双轮，必须同步推进。</t>
  </si>
  <si>
    <t>【判断题】政治安全是国家安全的根本。</t>
  </si>
  <si>
    <t>【判断题】政治安全决定和影响着国家的经济安全、军事安全、社会安全等各个领域的安全。</t>
  </si>
  <si>
    <t>【判断题】维护政权安全，就是要毫不动摇坚持和巩固党的领导和长期执政地位。</t>
  </si>
  <si>
    <t>【判断题】维护制度安全，就是要毫不动摇坚持和完善中国特色社会主义制度。</t>
  </si>
  <si>
    <t>【判断题】中国特色社会主义制度所具有的显著优势是抵御风险挑战、维护国家安全的根本保证。</t>
  </si>
  <si>
    <t>【判断题】意识形态事关举什么旗、走什么路的重大问题。</t>
  </si>
  <si>
    <t>【判断题】历史和现实反复证明，搞乱一个社会、颠覆一个政权，往往先从意识形态领域打开缺口，先从搞乱对方思想入手。</t>
  </si>
  <si>
    <t>【判断题】构建统筹各领域安全的新安全格局，维护重点领域国家安全是主阵地、主战场。</t>
  </si>
  <si>
    <t>【判断题】社会安全与人民群众切身利益关系最密切，是人民群众安全感的晴雨表，是社会安定的风向标。</t>
  </si>
  <si>
    <t>【判断题】平安是老百姓解决温饱后的第一需求，是极重要的民生，也是最基本的发展环境。</t>
  </si>
  <si>
    <t>【判断题】没有网络安全就没有国家安全，就没有经济社会稳定运行，广大人民群众利益也难以得到保障。</t>
  </si>
  <si>
    <t>【判断题】任何一个国家的安全问题积累到一定程度，都可能外溢成为区域性甚至全球性安全问题。</t>
  </si>
  <si>
    <t>【判断题】国家安全体系和能力是国家安全制度及其执行能力的集中体现。</t>
  </si>
  <si>
    <t>【判断题】推进国家安全体系和能力现代化，是新时代维护国家安全的迫切要求，也是推进国家治理体系和治理能力现代化的重要工程。</t>
  </si>
  <si>
    <t>【判断题】建设平安中国，是全面建设社会主义现代化国家的重要内容和重要保障。</t>
  </si>
  <si>
    <t>【判断题】社会更加安全稳定有序，是检验更高水平的平安中国建设成效的重要标志。</t>
  </si>
  <si>
    <t>【判断题】坚持底线思维和极限思维，从最坏处着眼，做最充分的准备，朝好的方向努力，争取最好的结果。</t>
  </si>
  <si>
    <t>【单选题】（）是工业文明发展到一定阶段的产物，是人类社会进步的重大成果。</t>
  </si>
  <si>
    <t>农业文明</t>
  </si>
  <si>
    <t>生态文明</t>
  </si>
  <si>
    <t>原始文明</t>
  </si>
  <si>
    <t>游猎文明</t>
  </si>
  <si>
    <t>ch12</t>
  </si>
  <si>
    <t>【单选题】生态文明强调协调（）关系，要求解决好工业文明带来的矛盾，把人类活动限制在生态环境能够承受的限度内。</t>
  </si>
  <si>
    <t>人与人</t>
  </si>
  <si>
    <t>人与社会</t>
  </si>
  <si>
    <t>人与自然</t>
  </si>
  <si>
    <t>人与神</t>
  </si>
  <si>
    <t>【单选题】“天地与我并生，而万物与我为一”的“天人合一”思想是中华文明的鲜明特色和独特标识，代表着我们祖先对处理（）关系的重要认识。</t>
  </si>
  <si>
    <t>【单选题】下列各项中，对生态环境保护和经济发展之间的关系理解不正确的是（）。</t>
  </si>
  <si>
    <t>二者是辩证统一、相辅相成的关系</t>
  </si>
  <si>
    <t>发展经济不能对资源和生态环境竭泽而渔，生态环境保护不能舍弃经济发展而缘木求鱼</t>
  </si>
  <si>
    <t>要坚持在发展中保护、在保护中发展</t>
  </si>
  <si>
    <t>是鱼和熊掌不可兼得的两难选择</t>
  </si>
  <si>
    <t>【单选题】党的十八大以来，我们党把生态文明建设摆在全局工作的突出位置，从解决突出生态环境问题入手，注重点面结合、标本兼治，实现（）的重大转变。</t>
  </si>
  <si>
    <t>由重点整治到系统治理</t>
  </si>
  <si>
    <t>由被动应对到主动作为</t>
  </si>
  <si>
    <t>由全球环境治理参与者到引领者</t>
  </si>
  <si>
    <t>由实践探索到科学理论指导</t>
  </si>
  <si>
    <t>【单选题】党的十八大以来，我们党把生态文明建设摆在全局工作的突出位置，紧跟时代、放眼世界，承担大国责任、展现大国担当，实现（）的重大转变。</t>
  </si>
  <si>
    <t>【单选题】党的十八大以来，我们党把生态文明建设摆在全局工作的突出位置，不断深化对生态文明建设规律的认识，形成习近平生态文明思想，实现（）的重大转变。</t>
  </si>
  <si>
    <t>【单选题】（）把“增强绿水青山就是金山银山的意识”等写入党章。</t>
  </si>
  <si>
    <t>党的十六大</t>
  </si>
  <si>
    <t>党的十七大</t>
  </si>
  <si>
    <t>党的十八大</t>
  </si>
  <si>
    <t>【单选题】2018年（）通过的宪法修正案把生态文明写入宪法。</t>
  </si>
  <si>
    <t>十一届全国人大一次会议</t>
  </si>
  <si>
    <t>十二届全国人大三次会议</t>
  </si>
  <si>
    <t>十三届全国人大一次会议</t>
  </si>
  <si>
    <t>【单选题】要站在对人类文明负责的高度，秉持共商共建共享的全球治理观，携手应对气候变化、海洋污染、生物保护等全球性环境问题，实现联合国（）可持续发展目标，扎实推动全球生态文明之路行稳致远。</t>
  </si>
  <si>
    <t>2025年</t>
  </si>
  <si>
    <t>2030年</t>
  </si>
  <si>
    <t>2035年</t>
  </si>
  <si>
    <t>2050年</t>
  </si>
  <si>
    <t>【单选题】坚持多边主义必须坚持以国际法为基础、以公平正义为要旨、以有效行动为导向，维护以（）为核心的国际体系，遵循国际社会关于生态环境保护的公约、协定和共识，在实现全球生态治理中加强绿色国际合作，消除绿色贸易壁垒。</t>
  </si>
  <si>
    <t>中国</t>
  </si>
  <si>
    <t>美国</t>
  </si>
  <si>
    <t>欧盟</t>
  </si>
  <si>
    <t>【单选题】根据国际能源署、世界银行等机构的统计数据，在居民人均消费碳排放方面，发展中国家大多是（）排放。</t>
  </si>
  <si>
    <t>“奢侈型”</t>
  </si>
  <si>
    <t>“浪费型”</t>
  </si>
  <si>
    <t>“生存型”</t>
  </si>
  <si>
    <t>“资源型”</t>
  </si>
  <si>
    <t>【单选题】（）是全球生态环境治理领域的突出问题，是全人类共同面临的重大挑战。</t>
  </si>
  <si>
    <t>人口老龄化问题</t>
  </si>
  <si>
    <t>气候变化问题</t>
  </si>
  <si>
    <t>粮食和能源问题</t>
  </si>
  <si>
    <t>人权问题</t>
  </si>
  <si>
    <t>【单选题】关于中国积极推动全球可持续发展的举措，说法错误的是（）。</t>
  </si>
  <si>
    <t>积极参与全球气候治理</t>
  </si>
  <si>
    <t>积极推进全球生物多样性治理</t>
  </si>
  <si>
    <t>坚持独立负责、不参与国际组织的活动</t>
  </si>
  <si>
    <t>积极打造绿色“一带一路”</t>
  </si>
  <si>
    <t>【多选题】大自然是人类赖以生存发展的基本条件，（）是全面建设社会主义现代化国家的内在要求。</t>
  </si>
  <si>
    <t>破坏自然</t>
  </si>
  <si>
    <t>尊重自然</t>
  </si>
  <si>
    <t>顺应自然</t>
  </si>
  <si>
    <t>保护自然</t>
  </si>
  <si>
    <t>【多选题】自然是生命之母，人与自然是生命共同体。下列对人与自然的关系理解正确的是（）。</t>
  </si>
  <si>
    <t>人来源于自然，依赖于自然，在同自然的互动中生产、生活与发展</t>
  </si>
  <si>
    <t>人类友好保护自然时，自然的回报是慷慨的</t>
  </si>
  <si>
    <t>人类粗暴掠夺自然时，自然的惩罚是无情的</t>
  </si>
  <si>
    <t>人类对大自然的伤害最终会伤及人类自身</t>
  </si>
  <si>
    <t>【多选题】绿水青山就是金山银山，这是重要的发展理念，也是推进现代化建设的重大原则。这一理念（）。</t>
  </si>
  <si>
    <t>阐明了经济发展与生态环境保护之间的关系</t>
  </si>
  <si>
    <t>揭示了保护生态环境就是保护生产力的道理</t>
  </si>
  <si>
    <t>揭示了改善生态环境就是发展生产力的道理</t>
  </si>
  <si>
    <t>指明了实现发展和保护协同共生的新路径</t>
  </si>
  <si>
    <t>【多选题】习近平指出：“我们既要绿水青山，也要金山银山。宁要绿水青山，不要金山银山，而且绿水青山就是金山银山。”这表明，绿水青山是（）。</t>
  </si>
  <si>
    <t>自然财富</t>
  </si>
  <si>
    <t>生态财富</t>
  </si>
  <si>
    <t>社会财富</t>
  </si>
  <si>
    <t>经济财富</t>
  </si>
  <si>
    <t>【多选题】坚持生态优先、绿色发展，把生态环境优势转化为（），绿水青山就变成了金山银山。</t>
  </si>
  <si>
    <t>生态农业</t>
  </si>
  <si>
    <t>生态工业</t>
  </si>
  <si>
    <t>生态旅游</t>
  </si>
  <si>
    <t>产能积累</t>
  </si>
  <si>
    <t>【多选题】处理好绿水青山和金山银山的关系，关键在（）。</t>
  </si>
  <si>
    <t>人</t>
  </si>
  <si>
    <t>资金</t>
  </si>
  <si>
    <t>思路</t>
  </si>
  <si>
    <t>效益</t>
  </si>
  <si>
    <t>【多选题】党的十八大以来，我们党把生态文明建设摆在全局工作的突出位置，从思想、法律、体制、组织、作风上全面发力，谋划开展了一系列根本性、开创性、长远性工作，实现了（）的重大转变。</t>
  </si>
  <si>
    <t>【多选题】生态环境问题，归根到底是（）造成的。</t>
  </si>
  <si>
    <t>资源过度开发</t>
  </si>
  <si>
    <t>粗放利用</t>
  </si>
  <si>
    <t>奢侈消费</t>
  </si>
  <si>
    <t>循环利用</t>
  </si>
  <si>
    <t>【多选题】加快发展方式绿色转型，必须在（）上下功夫。</t>
  </si>
  <si>
    <t>转变资源利用方式</t>
  </si>
  <si>
    <t>提高资源利用效率</t>
  </si>
  <si>
    <t>增加物质资源消耗</t>
  </si>
  <si>
    <t>依赖高耗能高排放产业</t>
  </si>
  <si>
    <t>【多选题】全面推动吃、穿、住、行、用、游等各领域消费绿色转型升级，形成（）的生活方式和消费模式。</t>
  </si>
  <si>
    <t>节约适度</t>
  </si>
  <si>
    <t>奢华浪费</t>
  </si>
  <si>
    <t>绿色低碳</t>
  </si>
  <si>
    <t>文明健康</t>
  </si>
  <si>
    <t>【多选题】扎实推进碳达峰碳中和，要把系统观念切实贯彻到“双碳”工作全过程，注重处理好（）的关系。</t>
  </si>
  <si>
    <t>发展和减排</t>
  </si>
  <si>
    <t>整体和局部</t>
  </si>
  <si>
    <t>长远目标和短期目标</t>
  </si>
  <si>
    <t>政府和市场</t>
  </si>
  <si>
    <t>【多选题】健全绿色发展的保障体系，要统筹各领域资源，打好（）“组合拳”。</t>
  </si>
  <si>
    <t>市场</t>
  </si>
  <si>
    <t>政策</t>
  </si>
  <si>
    <t>【多选题】以国家重点生态功能区、自然保护地等为重点，突出对国家重大战略的生态支撑，加快推进“三区四带”生态屏障建设。“三区”指的是（）。</t>
  </si>
  <si>
    <t>青藏高原生态屏障区</t>
  </si>
  <si>
    <t>黄河重点生态区</t>
  </si>
  <si>
    <t>长江重点生态区</t>
  </si>
  <si>
    <t>【多选题】科学划定自然保护地保护范围及功能分区，构建（）的自然保护地体系。</t>
  </si>
  <si>
    <t>以国家公园为主体</t>
  </si>
  <si>
    <t>以自然保护区为基础</t>
  </si>
  <si>
    <t>以各类自然公园为补充</t>
  </si>
  <si>
    <t>【多选题】推进自然保护地体系建设，要逐步把（）的区域纳入国家公园体系，建设好三江源、大熊猫、东北虎豹、海南热带雨林、武夷山等国家公园。</t>
  </si>
  <si>
    <t>自然生态系统最重要</t>
  </si>
  <si>
    <t>自然景观最独特</t>
  </si>
  <si>
    <t>自然遗产最精华</t>
  </si>
  <si>
    <t>生物多样性最富集</t>
  </si>
  <si>
    <t>【多选题】推行草原森林河流湖泊湿地休养生息，主要措施有（）。</t>
  </si>
  <si>
    <t>降低人为活动对草原、森林、河流、湖泊、湿地资源的干扰强度，推动生态保护修复</t>
  </si>
  <si>
    <t>加强长江、黄河等大江大河和重要湖泊湿地生态保护治理</t>
  </si>
  <si>
    <t>落实禁牧、休牧和草畜平衡制度，促进草原永续利用</t>
  </si>
  <si>
    <t>统筹水资源、水环境、水生态、水安全，加强河流和湿地生态流量管理</t>
  </si>
  <si>
    <t>【多选题】保护生态环境，必须把制度建设作为生态文明建设的重中之重，构建（）的生态文明制度体系，把生态文明建设纳入制度化、法治化轨道。</t>
  </si>
  <si>
    <t>产权清晰</t>
  </si>
  <si>
    <t>多元参与</t>
  </si>
  <si>
    <t>激励约束并重</t>
  </si>
  <si>
    <t>系统完整</t>
  </si>
  <si>
    <t>【多选题】保护生态环境必须实行最严格的生态环境保护制度，下列举措中体现这一要求的是（）。</t>
  </si>
  <si>
    <t>加快建立健全国土空间规划和用途统筹协调管控制度，完善主体功能区制度</t>
  </si>
  <si>
    <t>完善绿色生产和消费的法律制度和政策导向，更加自觉地推动绿色循环低碳发展</t>
  </si>
  <si>
    <t>构建以排污许可制为核心的固定污染源监管制度体系</t>
  </si>
  <si>
    <t>健全生态保护和修复制度，加强对重要生态系统的保护和永续利用</t>
  </si>
  <si>
    <t>【多选题】完善生态文明领域统筹协调机制，健全（）以及社会组织和公众共同参与的现代环境治理体系，构建一体谋划、一体部署、一体推进、一体考核的制度机制。</t>
  </si>
  <si>
    <t>党委领导</t>
  </si>
  <si>
    <t>政府主导</t>
  </si>
  <si>
    <t>企业主体</t>
  </si>
  <si>
    <t>社团主导</t>
  </si>
  <si>
    <t>【多选题】全面建立资源高效利用制度，要（）。</t>
  </si>
  <si>
    <t>健全资源节约集约循环利用政策体系</t>
  </si>
  <si>
    <t>普遍实行垃圾分类和资源化利用制度</t>
  </si>
  <si>
    <t>推进能源革命，构建清洁低碳、安全高效的能源体系</t>
  </si>
  <si>
    <t>健全海洋资源开发保护制度</t>
  </si>
  <si>
    <t>【多选题】共建清洁美丽世界，必须（）。</t>
  </si>
  <si>
    <t>坚持以人为本</t>
  </si>
  <si>
    <t>坚持科学治理</t>
  </si>
  <si>
    <t>坚持多边主义</t>
  </si>
  <si>
    <t>坚持共同但有区别的责任原则</t>
  </si>
  <si>
    <t>【多选题】中国作为世界上最大的发展中国家，积极参与全球气候治理，主要贡献有（）。</t>
  </si>
  <si>
    <t>将应对气候变化全面融入国家经济社会发展战略，实施一系列应对气候变化的战略、措施和行动</t>
  </si>
  <si>
    <t>倡议各方携手应对气候变化挑战，努力推动构建公平合理、合作共赢的全球气候治理体系</t>
  </si>
  <si>
    <t>提前完成2020年应对气候变化和设立自然保护区相关目标，人工林面积居全球第一，是对全球臭氧层保护贡献最大的国家</t>
  </si>
  <si>
    <t>宣布提高国家自主贡献力度，力争2030年前实现碳达峰，努力争取2060年前实现碳中和</t>
  </si>
  <si>
    <t>【判断题】生态环境是人类生存最为基础的条件，生态文明建设是关系中华民族永续发展的根本大计。</t>
  </si>
  <si>
    <t>【判断题】保护自然就是保护人类，建设生态文明就是造福人类。</t>
  </si>
  <si>
    <t>【判断题】人类文明的发展离不开良好生态环境这个根本基础。</t>
  </si>
  <si>
    <t>【判断题】生态文明是人类文明发展的历史趋势。</t>
  </si>
  <si>
    <t>【判断题】生态环境问题归根到底是经济发展方式和生活方式问题。</t>
  </si>
  <si>
    <t>【判断题】从根本上讲，生态环境保护和经济发展是矛盾对立的关系，是鱼和熊掌不可兼得的两难选择。</t>
  </si>
  <si>
    <t>【判断题】经济发展不能以破坏生态为代价，不能把生态环境保护和经济发展割裂开来，更不能对立起来。</t>
  </si>
  <si>
    <t>【判断题】绿水青山可以带来金山银山，金山银山也可以买到绿水青山。</t>
  </si>
  <si>
    <t>【判断题】绿水青山是人民群众健康的重要保障，是人民群众的共有财富。</t>
  </si>
  <si>
    <t>【判断题】坚持正确的发展理念，产业和生态完全可以相得益彰、和平共处。</t>
  </si>
  <si>
    <t>【判断题】生态文明建设是重大经济问题，也是关系党的使命宗旨的重大政治问题、关系民生福祉的重大社会问题。</t>
  </si>
  <si>
    <t>【判断题】良好的生态环境是最公平的公共产品，是最普惠的民生福祉。</t>
  </si>
  <si>
    <t>【判断题】绿色发展是新发展理念的重要内容，是发展观的一场深刻革命。</t>
  </si>
  <si>
    <t>【判断题】实现“双碳”目标，不是别人让我们做，而是我们自己必须要做。</t>
  </si>
  <si>
    <t>【判断题】我国承诺的“双碳”目标是确定不移的，但达到这一目标的路径和方式、节奏和力度则应该而且必须由我们自己作主，决不受他人左右。</t>
  </si>
  <si>
    <t>【判断题】生态文明是人民群众共同参与共同建设共同享有的事业，每个人都是生态环境的保护者、建设者、受益者。</t>
  </si>
  <si>
    <t>【判断题】只有实行最严格的制度、最严密的法治，才能为生态文明建设提供可靠保障。</t>
  </si>
  <si>
    <t>【判断题】对已出台的生态环境保护制度必须认真执行，不得作选择、搞变通、打折扣。</t>
  </si>
  <si>
    <t>【判断题】保护生态环境、推动可持续发展，需要世界各国同舟共济、共同努力。</t>
  </si>
  <si>
    <t>【判断题】地球是全人类赖以生存的唯一家园，珍爱和呵护地球是人类的唯一选择。</t>
  </si>
  <si>
    <t>【判断题】保护生态环境、推动可持续发展是发达国家的责任，与其他国家无关。</t>
  </si>
  <si>
    <t>【判断题】人类可以利用自然、改造自然，但归根结底是自然的一部分，必须呵护自然，不能凌驾于自然之上。</t>
  </si>
  <si>
    <t>【判断题】面对生态环境挑战，人类是一荣俱荣、一损俱损的命运共同体，任何一国想单打独斗都无法解决。</t>
  </si>
  <si>
    <t>【判断题】顺应自然、保护自然、绿色发展，人类才有美好的未来。</t>
  </si>
  <si>
    <t>【判断题】建设绿色家园是各国人民的共同梦想，也是全球可持续发展的大势所趋。</t>
  </si>
  <si>
    <t>【判断题】建设清洁美丽的世界，是为了造福世界各国人民。</t>
  </si>
  <si>
    <t>【判断题】发达国家和发展中国家虽然处于不同发展阶段，但在环境问题上的历史责任和现实能力并无差别。</t>
  </si>
  <si>
    <t>【单选题】全面建设社会主义现代化国家，出发点和落脚点是（），增进民生福祉是发展的根本目的。</t>
  </si>
  <si>
    <t>让经济发展越来越快</t>
  </si>
  <si>
    <t>让人民生活越过越好</t>
  </si>
  <si>
    <t>让国家实力越来越强</t>
  </si>
  <si>
    <t>让社会越来越安全</t>
  </si>
  <si>
    <t>ch11</t>
  </si>
  <si>
    <t>【单选题】（）决定了社会主义生产要以增进民生福祉为根本目的。</t>
  </si>
  <si>
    <t>资本主义社会不关心民生福祉</t>
  </si>
  <si>
    <t>资本主义社会关注个别人的利益</t>
  </si>
  <si>
    <t>社会主义社会是人民当家作主的社会</t>
  </si>
  <si>
    <t>社会主义社会不关心人的发展</t>
  </si>
  <si>
    <t>【单选题】（）事关人民的生存生活生计，是人民幸福的基础。</t>
  </si>
  <si>
    <t>民生</t>
  </si>
  <si>
    <t>外交</t>
  </si>
  <si>
    <t>廉政</t>
  </si>
  <si>
    <t>军事</t>
  </si>
  <si>
    <t>【单选题】（）是全面建成小康社会的底线任务，是必须抓紧抓好的第一民生工程。</t>
  </si>
  <si>
    <t>平衡城乡收入</t>
  </si>
  <si>
    <t>消除绝对贫困</t>
  </si>
  <si>
    <t>增加高收入群体人数</t>
  </si>
  <si>
    <t>增加中等收入群体人数</t>
  </si>
  <si>
    <t>【单选题】实施精准扶贫方略，要注重“六个精准”。以下不属于“六个精准”的是（）。</t>
  </si>
  <si>
    <t>扶持对象精准</t>
  </si>
  <si>
    <t>措施到户精准</t>
  </si>
  <si>
    <t>资金使用精准</t>
  </si>
  <si>
    <t>就业安排精准</t>
  </si>
  <si>
    <t>【单选题】实施精准扶贫方略，要推进“五个一批”工程。以下不属于“五个一批”的是（）。</t>
  </si>
  <si>
    <t>发展生产脱贫一批</t>
  </si>
  <si>
    <t>易地搬迁脱贫一批</t>
  </si>
  <si>
    <t>慈善救济一批</t>
  </si>
  <si>
    <t>社会保障兜底一批</t>
  </si>
  <si>
    <t>不愁吃</t>
  </si>
  <si>
    <t>就业分配有保障</t>
  </si>
  <si>
    <t>义务教育有保障</t>
  </si>
  <si>
    <t>基本医疗有保障</t>
  </si>
  <si>
    <t>【单选题】党的十八大以来，全国832个贫困县全部摘帽，12.8万个贫困村全部出列，现行标准下（）农村贫困人口实现脱贫，历史性地解决了绝对贫困问题。</t>
  </si>
  <si>
    <t>1819万</t>
  </si>
  <si>
    <t>3599万</t>
  </si>
  <si>
    <t>7899万</t>
  </si>
  <si>
    <t>9899万</t>
  </si>
  <si>
    <t>【单选题】聚焦民生重点领域，推动人民生活全方位改善，要促进收入分配更合理、更有序，推动形成（）分配格局。</t>
  </si>
  <si>
    <t>哑铃型</t>
  </si>
  <si>
    <t>橄榄型</t>
  </si>
  <si>
    <t>葫芦型</t>
  </si>
  <si>
    <t>金字塔型</t>
  </si>
  <si>
    <t>【单选题】聚焦民生重点领域，推动人民生活全方位改善，必须把（）作为最大的民生工程。</t>
  </si>
  <si>
    <t>就业</t>
  </si>
  <si>
    <t>交通</t>
  </si>
  <si>
    <t>食品安全</t>
  </si>
  <si>
    <t>住宅分配</t>
  </si>
  <si>
    <t>【单选题】新时代十年，约有（）左右农村人口进城成为城镇常住人口。</t>
  </si>
  <si>
    <t>1.8亿</t>
  </si>
  <si>
    <t>3.8亿</t>
  </si>
  <si>
    <t>5.5亿</t>
  </si>
  <si>
    <t>9亿</t>
  </si>
  <si>
    <t>【单选题】党的二十大报告提出：“人民健康是民族昌盛和国家强盛的重要标志。把保障人民健康放在优先发展的战略位置，完善人民健康促进政策。”新时代十年来，人均预期寿命增长至（）。</t>
  </si>
  <si>
    <t>70.5岁</t>
  </si>
  <si>
    <t>74.6岁</t>
  </si>
  <si>
    <t>78.2岁</t>
  </si>
  <si>
    <t>85.1岁</t>
  </si>
  <si>
    <t>【单选题】2023年2月16日，在凉山彝族自治州普格县螺髻山镇的广场上，来自北京、上海、广州、重庆等地的66名医务人员举行义诊活动。当地群众闻讯而来，接受义诊、进行咨询。新时代十年来，我国人民主要健康指标居于（）。</t>
  </si>
  <si>
    <t>低收入国家前列</t>
  </si>
  <si>
    <t>中高收入国家前列</t>
  </si>
  <si>
    <t>高收入国家前列</t>
  </si>
  <si>
    <t>世界前十水平</t>
  </si>
  <si>
    <t>【单选题】（）是解决民生问题的“总钥匙”。</t>
  </si>
  <si>
    <t>分配</t>
  </si>
  <si>
    <t>平均</t>
  </si>
  <si>
    <t>效率</t>
  </si>
  <si>
    <t>【单选题】正确把握民生和发展的关系，是保障和改善民生的重要前提。以下说法错误的是（）。</t>
  </si>
  <si>
    <t>发展是改善民生的物质基础</t>
  </si>
  <si>
    <t>如果发展不能回应人民的期待，这样的发展就失去意义</t>
  </si>
  <si>
    <t>民生和发展是相互牵动、互为条件的</t>
  </si>
  <si>
    <t>抓民生和抓发展是矛盾且互斥的</t>
  </si>
  <si>
    <t>【单选题】促进形成良好舆论氛围和社会预期，形成民生保障水平要与经济社会发展水平相适应的合理认识，这是在说在保障和改善民生工作中必须（）。</t>
  </si>
  <si>
    <t>坚守底线</t>
  </si>
  <si>
    <t>突出重点</t>
  </si>
  <si>
    <t>完善制度</t>
  </si>
  <si>
    <t>引导预期</t>
  </si>
  <si>
    <t>【单选题】对重点群体和重点地区进行倾斜，特别是加大对革命老区、民族地区、边疆地区、相对贫困地区基本公共服务的支持力度。这是在说在保障和改善民生工作中必须（）。</t>
  </si>
  <si>
    <t>【单选题】（）是民生之源，是改善民生、实现发展成果由人民共享最重要最直接的方式。</t>
  </si>
  <si>
    <t>财政补贴</t>
  </si>
  <si>
    <t>收入分配</t>
  </si>
  <si>
    <t>公益慈善</t>
  </si>
  <si>
    <t>税收减免</t>
  </si>
  <si>
    <t>【单选题】（）是促进共同富裕的基础性制度。</t>
  </si>
  <si>
    <t>保障制度</t>
  </si>
  <si>
    <t>补贴制度</t>
  </si>
  <si>
    <t>分配制度</t>
  </si>
  <si>
    <t>慈善制度</t>
  </si>
  <si>
    <t>【单选题】新时代十年来，居民收入保持稳步增长，我国居民人均可支配收入从2012年的1.65万元增加到2022年的（）元。</t>
  </si>
  <si>
    <t>1.75万</t>
  </si>
  <si>
    <t>3.69万</t>
  </si>
  <si>
    <t>5.55万</t>
  </si>
  <si>
    <t>8.75万</t>
  </si>
  <si>
    <t>【单选题】新时代十年来，我国中等收入群体规模超过（）人，形成了世界上规模最大的中等收入群体。</t>
  </si>
  <si>
    <t>4亿</t>
  </si>
  <si>
    <t>6亿</t>
  </si>
  <si>
    <t>8亿</t>
  </si>
  <si>
    <t>10亿</t>
  </si>
  <si>
    <t>【单选题】福建推出根治欠薪十项创新举措，持续深化推进欠薪治理，欠薪化解率保持100%。，深化收入分配制度改革，我们必须（）。</t>
  </si>
  <si>
    <t>健全终身职业技能培训制度</t>
  </si>
  <si>
    <t>不断壮大中等收入群体</t>
  </si>
  <si>
    <t>切实保障劳动者待遇和权益</t>
  </si>
  <si>
    <t>探索通过土地、资本等要素使用权、收益权增加中低收入群体要素收入</t>
  </si>
  <si>
    <t>【单选题】继续深化收入分配制度改革，需要发挥（）的基础性作用，努力提高劳动报酬在初次分配中的比重，健全工资合理增长机制。</t>
  </si>
  <si>
    <t>初次分配</t>
  </si>
  <si>
    <t>再分配</t>
  </si>
  <si>
    <t>第三次分配</t>
  </si>
  <si>
    <t>第四次分配</t>
  </si>
  <si>
    <t>【单选题】2012年到2021年，城镇新增就业年均超过（）人，城镇就业人数增长至4.7亿，重点群体就业平稳。</t>
  </si>
  <si>
    <t>1000万</t>
  </si>
  <si>
    <t>1300万</t>
  </si>
  <si>
    <t>2000万</t>
  </si>
  <si>
    <t>3500万</t>
  </si>
  <si>
    <t>【单选题】2023年以来，山西省晋城市人社局配备就业服务专员，多管齐下畅渠道、搭平台、促帮扶，助力离校未就业高校毕业生等重点就业群体就业，目的是（）。</t>
  </si>
  <si>
    <t>健全就业公共服务体系</t>
  </si>
  <si>
    <t>扩大高校毕业生就业渠道</t>
  </si>
  <si>
    <t>稳定农民工等重点群体就业</t>
  </si>
  <si>
    <t>破除妨碍劳动力、人才流动的体制和政策弊端</t>
  </si>
  <si>
    <t>健全终身职业技能培训制度，推动解决结构性就业矛盾</t>
  </si>
  <si>
    <t>消除影响平等就业的不合理限制和就业歧视</t>
  </si>
  <si>
    <t>健全劳动法律法规，完善劳动关系协商协调机制</t>
  </si>
  <si>
    <t>【单选题】社会保障体系不涉及的方面是（）。</t>
  </si>
  <si>
    <t>社会保险</t>
  </si>
  <si>
    <t>社会福利</t>
  </si>
  <si>
    <t>社会救助</t>
  </si>
  <si>
    <t>慈善捐款</t>
  </si>
  <si>
    <t>【单选题】当前，人民群众对健康有了更高期待和需求，要求和希望不包括（）。</t>
  </si>
  <si>
    <t>看得上病、看得好病</t>
  </si>
  <si>
    <t>病更舒心、服务更体贴</t>
  </si>
  <si>
    <t>不得病、少得病</t>
  </si>
  <si>
    <t>免费看病、免费治疗</t>
  </si>
  <si>
    <t>【单选题】关于加强和创新社会治理，以下说法错误的是（）。</t>
  </si>
  <si>
    <t>坚持党的领导</t>
  </si>
  <si>
    <t>以社会多元主体为主导</t>
  </si>
  <si>
    <t>以维护人民群众根本利益为核心</t>
  </si>
  <si>
    <t>采取合作、对话、协商、沟通的方式</t>
  </si>
  <si>
    <t>【单选题】加强和创新社会治理的目标不包括（）。</t>
  </si>
  <si>
    <t>协调社会利益</t>
  </si>
  <si>
    <t>化解社会矛盾</t>
  </si>
  <si>
    <t>促进社会公平</t>
  </si>
  <si>
    <t>遏制社会进步</t>
  </si>
  <si>
    <t>【单选题】（）提出创新社会治理体制，从“社会管理”到“社会治理”,虽然只是一字之差，却意味着社会建设理念、体制和方式的重大变革。</t>
  </si>
  <si>
    <t>党的十八届四中全会</t>
  </si>
  <si>
    <t>【单选题】（）提出坚持和完善共建共治共享的社会治理制度，体现了我们党对社会运行和社会治理规律认识的不断深化。</t>
  </si>
  <si>
    <t>【单选题】自觉把社会治理置于经济社会发展全局中来思考，放到推进国家治理体系和治理能力现代化的大局中来谋划，这说明新时代加强和创新社会治理必须坚持（）。</t>
  </si>
  <si>
    <t>系统治理</t>
  </si>
  <si>
    <t>依法治理</t>
  </si>
  <si>
    <t>综合治理</t>
  </si>
  <si>
    <t>源头治理</t>
  </si>
  <si>
    <t>【单选题】健全落实综合治理领导责任制，发挥相关部门职能作用、社会各方面协同作用、广大群众主体作用。这说明，新时代加强和创新社会治理必须坚持（）。</t>
  </si>
  <si>
    <t>【单选题】（）要求社会治理的成效更多更公平惠及全体人民，是社会治理的目标。</t>
  </si>
  <si>
    <t>共建</t>
  </si>
  <si>
    <t>共商</t>
  </si>
  <si>
    <t>共治</t>
  </si>
  <si>
    <t>共享</t>
  </si>
  <si>
    <t>【单选题】基层治理是国家治理的基石，（）是社会治理最基本的单元，是党和政府联系、服务居民群众的“最后一公里”。</t>
  </si>
  <si>
    <t>街道</t>
  </si>
  <si>
    <t>社区</t>
  </si>
  <si>
    <t>小区</t>
  </si>
  <si>
    <t>家庭</t>
  </si>
  <si>
    <t>【多选题】随着我国社会主要矛盾的变化，人民美好生活需要日益广泛，期盼有（），对增进民生福祉、提高生活品质提出了新的更高要求。</t>
  </si>
  <si>
    <t>更好的教育</t>
  </si>
  <si>
    <t>更舒适的居住条件</t>
  </si>
  <si>
    <t>更高水平的医疗卫生服务</t>
  </si>
  <si>
    <t>更高的收入</t>
  </si>
  <si>
    <t>【多选题】为了让脱贫基础更加稳固、成效更可持续，我们要（）。</t>
  </si>
  <si>
    <t>把巩固拓展脱贫攻坚成果同乡村振兴有效衔接起来</t>
  </si>
  <si>
    <t>把增加脱贫群众收入作为主攻方向</t>
  </si>
  <si>
    <t>增强脱贫地区和脱贫群众内生发展动力</t>
  </si>
  <si>
    <t>健全防止返贫动态监测和帮扶机制</t>
  </si>
  <si>
    <t>【多选题】继续深化收入分配制度改革，需要构建完善的（）协调配套的制度体系。</t>
  </si>
  <si>
    <t>【多选题】进入新时代，党和国家持续实施就业优先战略和积极的就业政策，包括（）。</t>
  </si>
  <si>
    <t>支持和规范发展新就业形态</t>
  </si>
  <si>
    <t>完善劳动关系协商协调机制</t>
  </si>
  <si>
    <t>加强灵活就业和新就业形态劳动者权益保障</t>
  </si>
  <si>
    <t>【多选题】坚持以（）为重点，推动我国社会保障体系建设进入快车道，基本建成以社会保险为主体、功能完备的社会保障体系。</t>
  </si>
  <si>
    <t>增强公平性</t>
  </si>
  <si>
    <t>适应流动性</t>
  </si>
  <si>
    <t>保证可持续性</t>
  </si>
  <si>
    <t>【多选题】随着我国（），凸显出我国社会保障体系仍存在不足，必须高度重视并切实加以解决。</t>
  </si>
  <si>
    <t>社会性质发生变化</t>
  </si>
  <si>
    <t>社会主要矛盾发生变化</t>
  </si>
  <si>
    <t>人口老龄化</t>
  </si>
  <si>
    <t>就业方式多样化加快发展</t>
  </si>
  <si>
    <t>【多选题】我国社会保障体系仍存在不足，必须高度重视并切实加以解决。具体举措有（）。</t>
  </si>
  <si>
    <t>完善基本养老保险全国统筹制度</t>
  </si>
  <si>
    <t>加快发展多层次、多支柱养老保险体系</t>
  </si>
  <si>
    <t>健全基本养老、基本医疗保险筹资和待遇调整机制</t>
  </si>
  <si>
    <t>规范发展第三支柱养老保险</t>
  </si>
  <si>
    <t>【多选题】我们把保障人民健康放在优先发展的战略位置，在（）方面不断发力。</t>
  </si>
  <si>
    <t>推动中医药和西医药相互补充、协调发展</t>
  </si>
  <si>
    <t>健全重大疫情救治体系</t>
  </si>
  <si>
    <t>推动心理健康和精神卫生防治体系建设</t>
  </si>
  <si>
    <t>实施积极应对人口老龄化国家战略</t>
  </si>
  <si>
    <t>【多选题】社会治理体系要求（）。</t>
  </si>
  <si>
    <t>科技支撑</t>
  </si>
  <si>
    <t>民主协商</t>
  </si>
  <si>
    <t>社会协同</t>
  </si>
  <si>
    <t>法治保障</t>
  </si>
  <si>
    <t>【多选题】制度是完善社会治理体系的保障，必须健全社会治理制度，提升社会治理效能，必须构建和完善（）。</t>
  </si>
  <si>
    <t>社会矛盾综合治理机制</t>
  </si>
  <si>
    <t>公共安全体制机制</t>
  </si>
  <si>
    <t>社会治安综合治理体制机制</t>
  </si>
  <si>
    <t>心理服务体系和疏导机制、危机干预机制</t>
  </si>
  <si>
    <t>【多选题】创新社会治理方式、途径和手段，要强化互联网思维，利用互联网扁平化、交互式、快捷性优势，推进（）。</t>
  </si>
  <si>
    <t>政府决策科学化</t>
  </si>
  <si>
    <t>社会治理精准化</t>
  </si>
  <si>
    <t>管理模式统一化</t>
  </si>
  <si>
    <t>公共服务高效化</t>
  </si>
  <si>
    <t>【多选题】随着经济社会结构加速转型，大量流动人口出现，城乡社区成员构成越来越多样化，社会矛盾也越来越多样化。新时代的（）等正是正确处理新形势下人民内部矛盾机制的典范。</t>
  </si>
  <si>
    <t>“兰考经验”</t>
  </si>
  <si>
    <t>“枫桥经验”</t>
  </si>
  <si>
    <t>“浦江经验”</t>
  </si>
  <si>
    <t>“威海经验”</t>
  </si>
  <si>
    <t>【判断题】以经济增长为中心是我们党的根本执政理念。</t>
  </si>
  <si>
    <t>【判断题】随着经济社会的发展进步，人民生活品质的不断提高，民生内涵也在不断丰富。</t>
  </si>
  <si>
    <t>【判断题】民生能决定党的事业成败和国家命运兴衰。</t>
  </si>
  <si>
    <t>【判断题】在资本主义社会，生产表现为人的目的，而人并不是生产的目的。</t>
  </si>
  <si>
    <t>【判断题】关注人本身的发展，是社会主义和资本主义的根本区别之一。</t>
  </si>
  <si>
    <t>【判断题】脱贫摘帽是我们党奋斗的重点和终点。</t>
  </si>
  <si>
    <t>【判断题】我国已建成世界上规模第二大的社会保障体系和医疗卫生体系。</t>
  </si>
  <si>
    <t>【判断题】我国城乡、区域、不同群体间收入差距较大问题已得到历史性解决。</t>
  </si>
  <si>
    <t>【判断题】随着互联网的迅猛发展和广泛普及，人们的生产生活方式、思维方式、交往方式深刻改变，这对社会治理提出更高的要求。</t>
  </si>
  <si>
    <t>【判断题】社会治理体系是进行社会治理的基础，也是提高社会治理效能的保障。</t>
  </si>
  <si>
    <t>【判断题】社会治理是一门科学，管得太死，一潭死水不行；管得太松，波涛汹涌也不行。</t>
  </si>
  <si>
    <t>【判断题】社会治理的最好办法，是将矛盾消解于未然，将风险化解于无形。</t>
  </si>
  <si>
    <t>【判断题】市域是将风险隐患解决在基层、化解在萌芽状态的最直接、最有效力的治理层级，处于推进基层治理现代化的前线位置。</t>
  </si>
  <si>
    <t>【判断题】社区社会治理成效很大程度取决于市域社会治理能力和水平。</t>
  </si>
  <si>
    <t>【单选题】下列关于提高网络综合治理能力说法错误的是（）。</t>
  </si>
  <si>
    <t>政府管理</t>
  </si>
  <si>
    <t>网民自律</t>
  </si>
  <si>
    <t>企业领导</t>
  </si>
  <si>
    <t>社会监督</t>
  </si>
  <si>
    <t>ch10</t>
  </si>
  <si>
    <t>【单选题】以（）为源头的中国共产党人精神谱系，是中华民族的宝贵精神财富。</t>
  </si>
  <si>
    <t>抗疫精神</t>
  </si>
  <si>
    <t>红岩精神</t>
  </si>
  <si>
    <t>载人航天精神</t>
  </si>
  <si>
    <t>【单选题】下列伟大精神中，形成于改革开放和社会主义现代化建设时期的是（）。</t>
  </si>
  <si>
    <t>抗洪精神</t>
  </si>
  <si>
    <t>新时代北斗精神</t>
  </si>
  <si>
    <t>探月精神</t>
  </si>
  <si>
    <t>红旗渠精神</t>
  </si>
  <si>
    <t>统一性</t>
  </si>
  <si>
    <t>创新性</t>
  </si>
  <si>
    <t>连续性</t>
  </si>
  <si>
    <t>包容性</t>
  </si>
  <si>
    <t>【单选题】中华文明强调苟日新日日新又日新、革故鼎新、与时俱进的思想，（）从根本上决定了中华民族守正不守旧、尊古不复古的进取精神，决定了中华民族不惧新挑战、勇于接受新事物的无畏品格。</t>
  </si>
  <si>
    <t>和平性</t>
  </si>
  <si>
    <t>【单选题】中华文明在长期历史演进中形成多元一体的格局，（）从根本上决定了中华民族各民族文化融为一体、即使遭受重大挫折也牢固凝聚。</t>
  </si>
  <si>
    <t>【单选题】中华文明是由多元文化汇聚成的共同文化，具有无与伦比的包容性和吸纳力，（）从根本上决定了中华民族交往交流交融的历史取向。</t>
  </si>
  <si>
    <t>【单选题】下列关于统筹好文化遗产保护利用与经济社会发展的论述错误的是（）。</t>
  </si>
  <si>
    <t>保留城市历史文化记忆</t>
  </si>
  <si>
    <t>用价格和人气等评价商品的方式来判断文化遗产的价值</t>
  </si>
  <si>
    <t>深入挖掘、继承、创新优秀传统乡土文化</t>
  </si>
  <si>
    <t>做到在保护中发展、在发展中保护</t>
  </si>
  <si>
    <t>【单选题】下列关于文艺工作者的神圣职责说法错误的是（）。</t>
  </si>
  <si>
    <t>否弃中国传统</t>
  </si>
  <si>
    <t>弘扬中国精神</t>
  </si>
  <si>
    <t>传播中国价值</t>
  </si>
  <si>
    <t>凝聚中国力量</t>
  </si>
  <si>
    <t>【单选题】下列关于中华优秀传统文化说法错误的是（）。</t>
  </si>
  <si>
    <t>中华优秀传统文化是我们坚定文化自信的深厚基础</t>
  </si>
  <si>
    <t>中华文化博大精深、源远流长，中华文明是世界上唯一没中断过的文明</t>
  </si>
  <si>
    <t>我国古代文明发展成就走在世界前列是从青铜器时代开始</t>
  </si>
  <si>
    <t>中华民族创造的优秀传统文化是民族的根脉</t>
  </si>
  <si>
    <t>【单选题】下列关于中华优秀传统文化、革命文化、社会主义先进文化说法错误的是（）。</t>
  </si>
  <si>
    <t>社会主义先进文化是从中华传统文化中自然生成的</t>
  </si>
  <si>
    <t>革命文化与中华优秀传统文化一脉相承</t>
  </si>
  <si>
    <t>革命文化、社会主义先进文化以马克思主义为指导</t>
  </si>
  <si>
    <t>党带领人民在伟大斗争中孕育的革命文化和社会主义先进文化是我们坚定文化自信的坚强基石</t>
  </si>
  <si>
    <t>【单选题】下列关于聚民心的举措中说法错误的是（）。</t>
  </si>
  <si>
    <t>鼓舞全党全国人民士气</t>
  </si>
  <si>
    <t>唱响主旋律，壮大正能量</t>
  </si>
  <si>
    <t>朝着党中央确定的宏伟目标团结一心向前进</t>
  </si>
  <si>
    <t>放弃舆论导向</t>
  </si>
  <si>
    <t>【单选题】（）是我们立党立国、兴国兴党的根本指导思想。</t>
  </si>
  <si>
    <t>唯心主义</t>
  </si>
  <si>
    <t>实用主义</t>
  </si>
  <si>
    <t>马克思主义</t>
  </si>
  <si>
    <t>经验主义</t>
  </si>
  <si>
    <t>【单选题】关于当今文化思潮，下列说法中错误的是（）。</t>
  </si>
  <si>
    <t>思想文化相互激荡</t>
  </si>
  <si>
    <t>社会思想观念日趋多样</t>
  </si>
  <si>
    <t>价值取向日趋统一</t>
  </si>
  <si>
    <t>各种社会思潮纷繁复杂</t>
  </si>
  <si>
    <t>【单选题】关于牢牢掌握党对意识形态工作领导权，下列说法中错误的是（）。</t>
  </si>
  <si>
    <t>坚持以破为本、立破并举</t>
  </si>
  <si>
    <t>提高政治自觉，把意识形态阵地建设和管理工作摆在重要位置</t>
  </si>
  <si>
    <t>压紧压实做好意识形态工作的政治责任</t>
  </si>
  <si>
    <t>坚持马克思主义在意识形态领域指导地位的根本制度</t>
  </si>
  <si>
    <t>【单选题】下列关于中国特色哲学社会科学的民族性说法错误的是（）。</t>
  </si>
  <si>
    <t>立足本国实际</t>
  </si>
  <si>
    <t>要开门搞研究</t>
  </si>
  <si>
    <t>排斥其他国家的学术研究成果</t>
  </si>
  <si>
    <t>吸收借鉴对人类创造的有益理论观点和学术成果</t>
  </si>
  <si>
    <t>【单选题】关于新闻舆论工作，下列说法中错误的是（）。</t>
  </si>
  <si>
    <t>新闻舆论工作处在意识形态斗争最前沿，是治国理政、定国安邦的大事</t>
  </si>
  <si>
    <t>要牢牢坚持马克思主义新闻观</t>
  </si>
  <si>
    <t>必须旗帜鲜明地坚持党管媒体</t>
  </si>
  <si>
    <t>新闻舆论工作不需要意识形态属性</t>
  </si>
  <si>
    <t>【单选题】坚持（）是做好新闻舆论工作的第一位要求。</t>
  </si>
  <si>
    <t>流量</t>
  </si>
  <si>
    <t>经济效益</t>
  </si>
  <si>
    <t>迎合受众</t>
  </si>
  <si>
    <t>正确的政治方向</t>
  </si>
  <si>
    <t>【单选题】（）原则是新闻舆论工作的根本原则。</t>
  </si>
  <si>
    <t>党性</t>
  </si>
  <si>
    <t>算法</t>
  </si>
  <si>
    <t>经济</t>
  </si>
  <si>
    <t>【单选题】关于推动媒体融合发展、建设全媒体，下列说法中错误的是（）。</t>
  </si>
  <si>
    <t>信息内容、技术应用、平台终端、管理手段互融互通</t>
  </si>
  <si>
    <t>打造一批具有强大影响力、竞争力的新型主流媒体</t>
  </si>
  <si>
    <t>坚持一体化发展方向</t>
  </si>
  <si>
    <t>【单选题】积极塑造主流舆论新格局就要推动（）这个最大变量变成事业发展的最大增量。</t>
  </si>
  <si>
    <t>出版社</t>
  </si>
  <si>
    <t>互联网</t>
  </si>
  <si>
    <t>图书馆</t>
  </si>
  <si>
    <t>广播站</t>
  </si>
  <si>
    <t>【单选题】下列伟大精神中，形成于新民主主义革命时期的是（）。</t>
  </si>
  <si>
    <t>大庆精神</t>
  </si>
  <si>
    <t>抗美援朝精神</t>
  </si>
  <si>
    <t>延安精神</t>
  </si>
  <si>
    <t>【单选题】下列伟大精神中，形成于社会主义革命和建设时期的是（）。</t>
  </si>
  <si>
    <t>焦裕禄精神</t>
  </si>
  <si>
    <t>苏区精神</t>
  </si>
  <si>
    <t>井冈山精神</t>
  </si>
  <si>
    <t>【单选题】牢固树立马克思主义文艺观，要坚持以（）为中心的创作导向。</t>
  </si>
  <si>
    <t>资本</t>
  </si>
  <si>
    <t>人民</t>
  </si>
  <si>
    <t>学术</t>
  </si>
  <si>
    <t>【单选题】下列关于城乡公共文化服务体系建设说法错误的是（）。</t>
  </si>
  <si>
    <t>优化城乡文化资源配置</t>
  </si>
  <si>
    <t>抹平城乡公共文化服务差距</t>
  </si>
  <si>
    <t>完善农村文化基础设施网络</t>
  </si>
  <si>
    <t>增加农村公共文化服务总量供给</t>
  </si>
  <si>
    <t>【多选题】只有推动文化繁荣兴盛，才能为推进中国式现代化建设、实现第二个百年奋斗目标提供（）。</t>
  </si>
  <si>
    <t>思想保证</t>
  </si>
  <si>
    <t>舆论支持</t>
  </si>
  <si>
    <t>精神动力</t>
  </si>
  <si>
    <t>文化条件</t>
  </si>
  <si>
    <t>【多选题】下面关于文化重要性的说法正确的有（）。</t>
  </si>
  <si>
    <t>统筹推进“五位一体”总体布局、协调推进“四个全面”战略布局，文化是重要内容</t>
  </si>
  <si>
    <t>推动高质量发展，文化是重要支点</t>
  </si>
  <si>
    <t>满足人民日益增长的美好文化需要，文化是重要因素</t>
  </si>
  <si>
    <t>战胜前进道路上各种风险挑战，文化是重要力量源泉</t>
  </si>
  <si>
    <t>【多选题】随着我国社会主要矛盾的转化，人民对美好生活的向往越来越强烈，对精神文化生活更加看重，文化需求（）的特点更加明显。</t>
  </si>
  <si>
    <t>单一化</t>
  </si>
  <si>
    <t>高品质</t>
  </si>
  <si>
    <t>标准化</t>
  </si>
  <si>
    <t>个性化</t>
  </si>
  <si>
    <t>BD</t>
  </si>
  <si>
    <t>【多选题】深刻把握新时代新征程的历史方位和民族复兴的时代主题，唱响昂扬的主旋律，充分发挥文化（）的作用。</t>
  </si>
  <si>
    <t>引领风尚</t>
  </si>
  <si>
    <t>教育人民</t>
  </si>
  <si>
    <t>服务社会</t>
  </si>
  <si>
    <t>推动发展</t>
  </si>
  <si>
    <t>【多选题】建设以马克思主义为指导的教材体系，推动马克思主义中国化时代化最新成果（），使党的创新理论全面融入教育教学之中。</t>
  </si>
  <si>
    <t>进教条</t>
  </si>
  <si>
    <t>进教材</t>
  </si>
  <si>
    <t>进课堂</t>
  </si>
  <si>
    <t>进头脑</t>
  </si>
  <si>
    <t>【多选题】（）是新闻舆论工作必须遵循的重要方针，要牢牢坚持这一方针，把握好时度效，唱响主旋律，弘扬正能量，激发全党全社会团结奋进攻坚克难的强大力量。</t>
  </si>
  <si>
    <t>教条主义</t>
  </si>
  <si>
    <t>团结稳定鼓劲</t>
  </si>
  <si>
    <t>流量至上</t>
  </si>
  <si>
    <t>【多选题】新闻观是新闻舆论工作的灵魂，要引导广大新闻舆论工作者做（）。</t>
  </si>
  <si>
    <t>党的政策主张的传播者</t>
  </si>
  <si>
    <t>时代风云的记录者</t>
  </si>
  <si>
    <t>社会进步的推动者</t>
  </si>
  <si>
    <t>公平正义的守望者</t>
  </si>
  <si>
    <t>【多选题】加快推动媒体融合发展，形成（）的主流舆论矩阵。</t>
  </si>
  <si>
    <t>强说教</t>
  </si>
  <si>
    <t>全方位</t>
  </si>
  <si>
    <t>多层次</t>
  </si>
  <si>
    <t>多声部</t>
  </si>
  <si>
    <t>【多选题】形成资源集约、结构合理、差异发展、协同高效的全媒体传播体系，需要统筹处理好（）的关系。</t>
  </si>
  <si>
    <t>传统媒体和新兴媒体</t>
  </si>
  <si>
    <t>中央媒体和地方媒体</t>
  </si>
  <si>
    <t>主流媒体和商业媒体</t>
  </si>
  <si>
    <t>大众化媒体和专业性媒体</t>
  </si>
  <si>
    <t>【多选题】社会主义核心价值观，要强化（），使社会主义核心价值观的影响像空气一样无所不在、无时不有。</t>
  </si>
  <si>
    <t>教育引导</t>
  </si>
  <si>
    <t>宣讲说教</t>
  </si>
  <si>
    <t>实践养成</t>
  </si>
  <si>
    <t>制度保障</t>
  </si>
  <si>
    <t>【多选题】要把社会主义核心价值观贯穿到（），使社会主义核心价值观成为广泛的社会共识。</t>
  </si>
  <si>
    <t>日常形势宣传</t>
  </si>
  <si>
    <t>典型宣传</t>
  </si>
  <si>
    <t>热点引导</t>
  </si>
  <si>
    <t>【多选题】发展文化事业、提升公共文化水平要坚持（），推进城乡公共文化服务体系一体建设。</t>
  </si>
  <si>
    <t>社会参与</t>
  </si>
  <si>
    <t>重心下移</t>
  </si>
  <si>
    <t>共建共享</t>
  </si>
  <si>
    <t>信息流进流出的“逆差”</t>
  </si>
  <si>
    <t>中国真实形象和西方主观印象的“反差”</t>
  </si>
  <si>
    <t>软实力和硬实力的“落差”</t>
  </si>
  <si>
    <t>【多选题】全面提升国际传播效能，需要推进中国故事和中国声音的（），增强国际传播的亲和力和实效性。</t>
  </si>
  <si>
    <t>全球化表达</t>
  </si>
  <si>
    <t>区域化表达</t>
  </si>
  <si>
    <t>单一化表达</t>
  </si>
  <si>
    <t>分众化表达</t>
  </si>
  <si>
    <t>【多选题】坚持（）的根本方向，是决定社会主义文化事业前途命运的关键。</t>
  </si>
  <si>
    <t>为创造经济效益服务</t>
  </si>
  <si>
    <t>为人民服务</t>
  </si>
  <si>
    <t>为社会主义服务</t>
  </si>
  <si>
    <t>只为充实完善学术理论服务</t>
  </si>
  <si>
    <t>【多选题】下列关于意识形态重要性说法正确的是（）。</t>
  </si>
  <si>
    <t>意识形态关乎旗帜、关乎道路、关乎国家政治安全</t>
  </si>
  <si>
    <t>意识形态决定文化前进方向和发展道路</t>
  </si>
  <si>
    <t>意识形态工作是为国家立心、为民族立魂的工作</t>
  </si>
  <si>
    <t>大力加强马克思主义理论建设，塑造主流舆论新格局，建设具有强大凝聚力和引领力的社会主义意识形态</t>
  </si>
  <si>
    <t>【多选题】深入推进习近平新时代中国特色社会主义思想学习教育，把学习这一思想同学习党史、（）结合起来。</t>
  </si>
  <si>
    <t>新中国史</t>
  </si>
  <si>
    <t>改革开放史</t>
  </si>
  <si>
    <t>社会主义发展史</t>
  </si>
  <si>
    <t>中华民族发展史</t>
  </si>
  <si>
    <t>【多选题】深入推进习近平新时代中国特色社会主义思想学习教育，就要增强对当代中国马克思主义、二十一世纪马克思主义的（）认同。</t>
  </si>
  <si>
    <t>思想</t>
  </si>
  <si>
    <t>理论</t>
  </si>
  <si>
    <t>情感</t>
  </si>
  <si>
    <t>【多选题】深化马克思主义理论研究和建设，就要从党和国家急迫需要和战略需求出发，聚焦实践遇到的新问题、（），积极开展前瞻性、政策性、应用性研究。</t>
  </si>
  <si>
    <t>改革发展稳定存在的深层次问题</t>
  </si>
  <si>
    <t>人民群众急难愁盼问题</t>
  </si>
  <si>
    <t>国际变局中的重大问题</t>
  </si>
  <si>
    <t>党的建设面临的突出问题</t>
  </si>
  <si>
    <t>【多选题】深化马克思主义理论研究和建设，要加强体系化研究和学理化阐释，把习近平新时代中国特色社会主义思想的（）研究深、阐释透。</t>
  </si>
  <si>
    <t>时代背景</t>
  </si>
  <si>
    <t>科学体系</t>
  </si>
  <si>
    <t>精神实质</t>
  </si>
  <si>
    <t>实践要求</t>
  </si>
  <si>
    <t>【多选题】下列选项中属于网信工作“十个坚持”重要原则的内容的有（）。</t>
  </si>
  <si>
    <t>坚持党管互联网</t>
  </si>
  <si>
    <t>坚持筑牢国家网络安全屏障</t>
  </si>
  <si>
    <t>坚持发挥信息化驱动引领作用</t>
  </si>
  <si>
    <t>坚持建设忠诚干净担当的网信工作队伍</t>
  </si>
  <si>
    <t>【多选题】社会主义核心价值观成为广泛的社会共识，要注重发挥社会实践的养成作用，广泛开展（）活动。</t>
  </si>
  <si>
    <t>学雷锋志愿服务</t>
  </si>
  <si>
    <t>群众性精神文明创建</t>
  </si>
  <si>
    <t>公益广告传播</t>
  </si>
  <si>
    <t>各种形式的纪念庆典</t>
  </si>
  <si>
    <t>【多选题】青年要从自己做起、从现在做起，在（）上下功夫，使社会主义核心价值观成为自己的基本遵循。</t>
  </si>
  <si>
    <t>勤学</t>
  </si>
  <si>
    <t>修德</t>
  </si>
  <si>
    <t>明辨</t>
  </si>
  <si>
    <t>笃实</t>
  </si>
  <si>
    <t>【多选题】培育时代新风貌，要在全社会弘扬劳动精神、（）。</t>
  </si>
  <si>
    <t>奋斗精神</t>
  </si>
  <si>
    <t>奉献精神</t>
  </si>
  <si>
    <t>创造精神</t>
  </si>
  <si>
    <t>勤俭节约精神</t>
  </si>
  <si>
    <t>【多选题】中华文明的统一性从根本上决定了（）的共同信念。</t>
  </si>
  <si>
    <t>国土不可分</t>
  </si>
  <si>
    <t>国家不可乱</t>
  </si>
  <si>
    <t>民族不可散</t>
  </si>
  <si>
    <t>文明不可断</t>
  </si>
  <si>
    <t>【判断题】保护好、传承好文化遗产是对历史负责、对人民负责，要坚持把开发放在第一位，增强对历史文物和文化遗产的敬畏之心。</t>
  </si>
  <si>
    <t>【判断题】考古工作是展示和构建中华民族历史、中华文明瑰宝的重要文化事业。</t>
  </si>
  <si>
    <t>【判断题】衡量文化产业发展质量和水平，最重要的是看经济效益。</t>
  </si>
  <si>
    <t>【判断题】一个国家的文化软实力，从根本上说，取决于其核心价值观的生命力、凝聚力、感召力。</t>
  </si>
  <si>
    <t>【单选题】党的十八大以来，以习近平同志为核心的党中央实行（）的普法责任制，并且将法治教育纳入国民教育体系，全社会法治观念明显增强。</t>
  </si>
  <si>
    <t>“谁执法谁普法”</t>
  </si>
  <si>
    <t>“谁司法谁普法”</t>
  </si>
  <si>
    <t>“谁立法谁普法”</t>
  </si>
  <si>
    <t>“谁愿意谁普法”</t>
  </si>
  <si>
    <t>ch9</t>
  </si>
  <si>
    <t>【单选题】中国特色社会主义法治道路是由（）所决定的。</t>
  </si>
  <si>
    <t>我国社会主义国家性质</t>
  </si>
  <si>
    <t>我国的历史传统</t>
  </si>
  <si>
    <t>以公有制为主的经济体制</t>
  </si>
  <si>
    <t>我国的基本经济制度</t>
  </si>
  <si>
    <t>【单选题】我国法治建设的成就可以列举出十几条、几十条，但归结起来最根本的是（）。</t>
  </si>
  <si>
    <t>颁布实施了《中华人民共和国宪法》</t>
  </si>
  <si>
    <t>把全面依法治国纳入四个全面战略布局</t>
  </si>
  <si>
    <t>加强人权司法保障成为司法改革的重点任务</t>
  </si>
  <si>
    <t>开辟了中国特色社会主义法治道路</t>
  </si>
  <si>
    <t>【单选题】（）是中国特色社会主义法治之魂，是我们的法治同西方资本主义国家的法治最大的区别。</t>
  </si>
  <si>
    <t>党的领导</t>
  </si>
  <si>
    <t>保护权利</t>
  </si>
  <si>
    <t>违法必究</t>
  </si>
  <si>
    <t>【单选题】坚持法律面前人人平等，必须以（）为重点，加大监督力度，做到有权必有责、用权受监督、违法必追究。</t>
  </si>
  <si>
    <t>规范和约束公权力</t>
  </si>
  <si>
    <t>重视发挥道德的教化作用</t>
  </si>
  <si>
    <t>突出法治的中国特色、实践特色、时代特色</t>
  </si>
  <si>
    <t>正确处理依法治国和以德治国的关系</t>
  </si>
  <si>
    <t>【单选题】关于依法治国和以德治国的关系，以下说法错误的是（）。</t>
  </si>
  <si>
    <t>国家和社会治理需要法律和道德共同发挥作用</t>
  </si>
  <si>
    <t>法律和道德相互排斥、法治和德治相互制约</t>
  </si>
  <si>
    <t>以道德滋养法治精神、强化道德对法治文化的支撑作用</t>
  </si>
  <si>
    <t>【单选题】从中国实际出发，就是要突出法治的中国特色、实践特色、时代特色。具体要求不包括（）。</t>
  </si>
  <si>
    <t>传承中华优秀传统法律文化</t>
  </si>
  <si>
    <t>总结和运用党领导人民探索社会主义法治道路的成功经验</t>
  </si>
  <si>
    <t>围绕社会主义法治建设重大理论和实践问题，推进法治理论创新</t>
  </si>
  <si>
    <t>借鉴西式“三权分立”法治模式</t>
  </si>
  <si>
    <t>【单选题】（）的关系是政治和法治关系的集中反映，是全面依法治国的一个根本问题。</t>
  </si>
  <si>
    <t>人与法</t>
  </si>
  <si>
    <t>党和法</t>
  </si>
  <si>
    <t>德与法</t>
  </si>
  <si>
    <t>人与理</t>
  </si>
  <si>
    <t>【单选题】（）将建设中国特色社会主义法治体系、建设社会主义法治国家确定为全面推进依法治国的总目标。</t>
  </si>
  <si>
    <t>党的十九届三中全会</t>
  </si>
  <si>
    <t>【单选题】以下关于宪法的描述，说法错误的是（）。</t>
  </si>
  <si>
    <t>宪法的制定修改程序与一般法律是相同的</t>
  </si>
  <si>
    <t>是国家的根本法</t>
  </si>
  <si>
    <t>是党和人民意志的集中体现</t>
  </si>
  <si>
    <t>具有最高的法律地位、法律权威、法律效力</t>
  </si>
  <si>
    <t>完备的法律规范体系</t>
  </si>
  <si>
    <t>高效的法治实施体系</t>
  </si>
  <si>
    <t>严密的法治监督体系</t>
  </si>
  <si>
    <t>有力的法治保障体系</t>
  </si>
  <si>
    <t>【单选题】加快形成完备的法律规范体系，要抓住（）这个关键，深入推进科学立法、民主立法、依法立法。</t>
  </si>
  <si>
    <t>立法质量</t>
  </si>
  <si>
    <t>立法数量</t>
  </si>
  <si>
    <t>立法频率</t>
  </si>
  <si>
    <t>赞成比例</t>
  </si>
  <si>
    <t>【单选题】（）是我国法治区别于其他国家法治的鲜明特征。</t>
  </si>
  <si>
    <t>有完善的权力运行制约和监督机制</t>
  </si>
  <si>
    <t>把党内法规体系纳入中国特色社会主义法治体系</t>
  </si>
  <si>
    <t>有稳定成熟的法典</t>
  </si>
  <si>
    <t>更具公平性，充分发挥司法能动</t>
  </si>
  <si>
    <t>【单选题】（）是党领导人民治理国家的基本方式。</t>
  </si>
  <si>
    <t>利民为本</t>
  </si>
  <si>
    <t>依法治国</t>
  </si>
  <si>
    <t>绿色发展</t>
  </si>
  <si>
    <t>科学统筹</t>
  </si>
  <si>
    <t>【单选题】（）首次提出“推进法治中国建设”的目标并作出重大任务部署，更加突出法治国家、法治政府、法治社会的有机统一。</t>
  </si>
  <si>
    <t>【单选题】2020年，中共中央印发（）,从全局和战略高度对法治中国建设作出系统部署，在党和国家法治建设史上具有重大意义。</t>
  </si>
  <si>
    <t>《新时代的中国网络法治建设》白皮书</t>
  </si>
  <si>
    <t>《中国共产党百年法治大事记》</t>
  </si>
  <si>
    <t>《办理法律援助案件程序规定》</t>
  </si>
  <si>
    <t>《法治中国建设规划(2020—2025年)》</t>
  </si>
  <si>
    <t>【单选题】建设法治中国的总体目标是，到（），法治国家、法治政府、法治社会基本建成，中国特色社会主义法治体系基本形成，人民平等参与、平等发展权利得到充分保障，国家治理体系和治理能力现代化基本实现。</t>
  </si>
  <si>
    <t>2027年</t>
  </si>
  <si>
    <t>【单选题】对法治国家、法治政府、法治社会三者的关系，理解错误的是（）。</t>
  </si>
  <si>
    <t>相互联系</t>
  </si>
  <si>
    <t>内在统一</t>
  </si>
  <si>
    <t>相互促进</t>
  </si>
  <si>
    <t>相互排斥</t>
  </si>
  <si>
    <t>【单选题】中国特色社会主义法律体系的核心是（）。</t>
  </si>
  <si>
    <t>最高人民法院</t>
  </si>
  <si>
    <t>宪法</t>
  </si>
  <si>
    <t>民法典</t>
  </si>
  <si>
    <t>【单选题】扎实推进依法行政要求不包括（）。</t>
  </si>
  <si>
    <t>转变政府职能，优化政府职责体系和组织结构</t>
  </si>
  <si>
    <t>加大关系群众切身利益的重点领域执法力度</t>
  </si>
  <si>
    <t>完善基层综合执法体制机制</t>
  </si>
  <si>
    <t>【单选题】扎实推进依法行政，全面贯彻落实《法治政府建设实施纲要(2021-2025年)》,必须把（）作为行政决策、行政管理、行政监督的重要标尺。</t>
  </si>
  <si>
    <t>协商</t>
  </si>
  <si>
    <t>果断</t>
  </si>
  <si>
    <t>【单选题】“门难进”“脸难看”“事难办”，过去一提起打官司，老百姓往往会联想到这“三难”。从2015年5月1日起，全国法院全面实施立案登记制，对依法应当受理的案件，要求有案必立、有诉必理。这说明，建设更高水平的法治中国，必须（）。</t>
  </si>
  <si>
    <t>完善以宪法为核心的中国特色社会主义法律体系</t>
  </si>
  <si>
    <t>扎实推进依法行政</t>
  </si>
  <si>
    <t>坚持法治为了人民、依靠人民、造福人民、保护人民</t>
  </si>
  <si>
    <t>拓展监督领域，丰富监督手段</t>
  </si>
  <si>
    <t>【单选题】（）建设是全面依法治国的重点任务和主体工程。在此理念的指引下，2020年底，国务院同意在上海浦东新区开展“一业一证”改革试点，实现市场主体“一证准营”，健全机构职能体系，更大激发市场主体发展活力。</t>
  </si>
  <si>
    <t>法治国家</t>
  </si>
  <si>
    <t>法治政府</t>
  </si>
  <si>
    <t>法治社会</t>
  </si>
  <si>
    <t>依法自治</t>
  </si>
  <si>
    <t>【多选题】（）等历史和现实告诉我们，法治兴则国兴，法治强则国强。</t>
  </si>
  <si>
    <t>从我国古代看，凡属盛世都是法制相对健全的时期</t>
  </si>
  <si>
    <t>从世界历史看，国家强盛往往同法治相伴而生</t>
  </si>
  <si>
    <t>近代以来，一些快速发展的国家没有顺利迈进现代化的门槛，很大程度上与法治不彰有关</t>
  </si>
  <si>
    <t>新中国成立以来，我们党越来越深刻认识到，法治是治国理政不可或缺的重要手段</t>
  </si>
  <si>
    <t>【多选题】要把（）落实到全面依法治国各领域全过程，保证人民充分行使当家作主的权利，保证人民依法享有广泛的权利和自由、承担应尽的义务。</t>
  </si>
  <si>
    <t>体现人民利益</t>
  </si>
  <si>
    <t>反映人民愿望</t>
  </si>
  <si>
    <t>维护人民权益</t>
  </si>
  <si>
    <t>增进人民福祉</t>
  </si>
  <si>
    <t>【多选题】全面依法治国必须正确处理（）的关系。</t>
  </si>
  <si>
    <t>政治和法治</t>
  </si>
  <si>
    <t>改革和法治</t>
  </si>
  <si>
    <t>依法治国和以德治国</t>
  </si>
  <si>
    <t>依法治国和依规治党</t>
  </si>
  <si>
    <t>【多选题】全面依法治国可以进一步（），更好地完成党的执政使命。</t>
  </si>
  <si>
    <t>巩固党的执政地位</t>
  </si>
  <si>
    <t>改善党的执政方式</t>
  </si>
  <si>
    <t>提高党的执政能力</t>
  </si>
  <si>
    <t>【多选题】建设中国特色社会主义法治体系、建设社会主义法治国家是实现国家治理体系和治理能力现代化的必然要求，也是全面深化改革的必然要求，有利于（）。</t>
  </si>
  <si>
    <t>在法治轨道上推进国家治理体系和治理能力现代化</t>
  </si>
  <si>
    <t>在全面深化改革总体框架内推进全面依法治国各项工作</t>
  </si>
  <si>
    <t>在法治轨道上不断深化改革</t>
  </si>
  <si>
    <t>【多选题】坚持依宪治国、依宪执政，必须全面贯彻实施宪法，必须（）。</t>
  </si>
  <si>
    <t>坚持和加强党对宪法工作的全面领导</t>
  </si>
  <si>
    <t>把宪法实施贯穿到治国理政各方面全过程</t>
  </si>
  <si>
    <t>加快完善以宪法为核心的中国特色社会主义法律体系</t>
  </si>
  <si>
    <t>健全保证宪法全面实施的制度体系</t>
  </si>
  <si>
    <t>【多选题】更好推进中国特色社会主义法治体系建设，必须加快形成（）。</t>
  </si>
  <si>
    <t>【多选题】要把平等保护贯彻到（）等各个环节，依法平等保护各类市场主体产权和合法权益。</t>
  </si>
  <si>
    <t>立法</t>
  </si>
  <si>
    <t>执法</t>
  </si>
  <si>
    <t>司法</t>
  </si>
  <si>
    <t>守法</t>
  </si>
  <si>
    <t>【多选题】实施好民法典和相关法律法规，依法平等保护（）等各种所有制企业产权和自主经营权，完善各类市场主体公平竞争的法治环境。</t>
  </si>
  <si>
    <t>国企</t>
  </si>
  <si>
    <t>央企</t>
  </si>
  <si>
    <t>外资</t>
  </si>
  <si>
    <t>民营</t>
  </si>
  <si>
    <t>【多选题】加强统筹谋划，完善法治人才培养体系，加快发展（）等法律服务队伍，着力建设一支忠于党、忠于国家、忠于人民、忠于法律的社会主义法治工作队伍。</t>
  </si>
  <si>
    <t>律师</t>
  </si>
  <si>
    <t>教师</t>
  </si>
  <si>
    <t>司法鉴定</t>
  </si>
  <si>
    <t>公证</t>
  </si>
  <si>
    <t>【多选题】建设法治中国，必须更加注重系统性、整体性、协同性。以下说法正确的是（）。</t>
  </si>
  <si>
    <t>坚持依法治国、依法执政、依法行政共同推进</t>
  </si>
  <si>
    <t>坚持法治国家、法治政府、法治社会一体建设</t>
  </si>
  <si>
    <t>坚持统筹推进国内法治和涉外法治</t>
  </si>
  <si>
    <t>【多选题】必须加强（）的立法，补齐立法短板，以良法促进发展、保障善治。</t>
  </si>
  <si>
    <t>国家安全、公共卫生、生物安全、防范风险等重要领域</t>
  </si>
  <si>
    <t>人工智能、大数据、云计算等新兴领域</t>
  </si>
  <si>
    <t>住房、就业、教育、卫生等民生领域</t>
  </si>
  <si>
    <t>关系国家主权、安全、发展利益等涉外领域</t>
  </si>
  <si>
    <t>【多选题】强化对司法活动的制约监督，规范司法权力运行，健全（）各司其职、相互配合、相互制约的体制机制。</t>
  </si>
  <si>
    <t>公安机关</t>
  </si>
  <si>
    <t>检察机关</t>
  </si>
  <si>
    <t>审判机关</t>
  </si>
  <si>
    <t>司法行政机关</t>
  </si>
  <si>
    <t>【判断题】没有全面依法治国，我们也可以治好国、理好政。</t>
  </si>
  <si>
    <t>【判断题】全面依法治国为制度之治提供最基本最稳定最可靠的保障。</t>
  </si>
  <si>
    <t>【判断题】通过宪法法律确认和巩固国家根本制度、基本制度、重要制度，并运用国家强制力保证实施，保障了国家治理体系的系统性、规范性、协调性、稳定性。</t>
  </si>
  <si>
    <t>【判断题】中国特色社会主义法治道路在本质上是中国特色社会主义道路在法治领域的具体体现。</t>
  </si>
  <si>
    <t>【判断题】推进全面依法治国，根本目的是依法保障人民权益。</t>
  </si>
  <si>
    <t>【判断题】法治当中有政治，没有脱离政治的法治。</t>
  </si>
  <si>
    <t>【判断题】每一种法治形态背后都有一套政治理论。</t>
  </si>
  <si>
    <t>【判断题】每一种法治模式当中都有一种政治逻辑。</t>
  </si>
  <si>
    <t>【判断题】依法治国，可能会虚化、弱化党的领导。</t>
  </si>
  <si>
    <t>【判断题】道德是成文的法律，法律是内心的道德。</t>
  </si>
  <si>
    <t>【判断题】法律和道德都具有规范社会行为和维护社会秩序的作用。</t>
  </si>
  <si>
    <t>【判断题】中国特色社会主义法治体系，本质上是中国特色社会主义制度的法律表现形式。</t>
  </si>
  <si>
    <t>【判断题】我们讲依宪治国、依宪执政，同西方的“宪政”没有本质区别。</t>
  </si>
  <si>
    <t>【判断题】更好推进中国特色社会主义法治建设，必须推进合宪性审查工作，对一切违反宪法法律的法规、规范性文件必须坚决予以纠正和撤销。</t>
  </si>
  <si>
    <t>【判断题】只要公权力存在，就必须有制约和监督，否则，公权力就会被滥用。</t>
  </si>
  <si>
    <t>【判断题】科学立法是维护社会公平正义的最后一道防线。</t>
  </si>
  <si>
    <t>【单选题】坚定中国特色社会主义制度自信，首先要坚定对中国特色社会主义（）的自信。</t>
  </si>
  <si>
    <t>政治制度</t>
  </si>
  <si>
    <t>经济制度</t>
  </si>
  <si>
    <t>文化制度</t>
  </si>
  <si>
    <t>社保制度</t>
  </si>
  <si>
    <t>ch8</t>
  </si>
  <si>
    <t>【单选题】以下关于民主的说法，错误的是（）。</t>
  </si>
  <si>
    <t>民主是全人类共同价值，是人类政治文明发展的成果</t>
  </si>
  <si>
    <t>一个国家的民主制度是在这个国家的社会历史条件下形成的</t>
  </si>
  <si>
    <t>一个国家实行什么样的民主制度必须与这个国家的国情相适应</t>
  </si>
  <si>
    <t>民主是一种固定不变的制度</t>
  </si>
  <si>
    <t>【单选题】（）实现了中国从几千年封建专制政治向人民民主的伟大飞跃，我国民主发展进入新纪元，人民当家作主从梦想变为现实。</t>
  </si>
  <si>
    <t>成立中国共产党</t>
  </si>
  <si>
    <t>赢得抗日战争的胜利</t>
  </si>
  <si>
    <t>成立新中国</t>
  </si>
  <si>
    <t>实行改革开放</t>
  </si>
  <si>
    <t>【单选题】社会主义现代化是全体人民的现代化，必然要求具有高度发达的民主政治，以（）为出发点和落脚点，保障人民当家作主，不断推动人的全面发展。</t>
  </si>
  <si>
    <t>实现国内生产总值快速增长</t>
  </si>
  <si>
    <t>推进改革开放，实现社会主义工业化</t>
  </si>
  <si>
    <t>实现好、维护好、发展好最广大人民根本利益</t>
  </si>
  <si>
    <t>提高农业综合生产能力</t>
  </si>
  <si>
    <t>【单选题】全面建成社会主义现代化强国，（）是决定性力量。</t>
  </si>
  <si>
    <t>产业</t>
  </si>
  <si>
    <t>城市</t>
  </si>
  <si>
    <t>时代</t>
  </si>
  <si>
    <t>【单选题】以下关于中国特色社会主义政治制度的描述，错误的是（）。</t>
  </si>
  <si>
    <t>把握了长期形成的历史传承</t>
  </si>
  <si>
    <t>把握了现实要求、着眼解决现实问题</t>
  </si>
  <si>
    <t>把握了西方民主的精神核心</t>
  </si>
  <si>
    <t>把握了走过的发展道路、积累的政治经验、形成的政治原则</t>
  </si>
  <si>
    <t>【单选题】以下关于国家政治制度的描述，错误的是（）。</t>
  </si>
  <si>
    <t>决定于这个国家的经济社会基础</t>
  </si>
  <si>
    <t>反作用于这个国家的经济社会基础</t>
  </si>
  <si>
    <t>对这个国家的社会经济起决定性作用</t>
  </si>
  <si>
    <t>与这个国家的社会经济状况无关</t>
  </si>
  <si>
    <t>【单选题】（）是人民当家作主和依法治国的根本保证。</t>
  </si>
  <si>
    <t>生态良好</t>
  </si>
  <si>
    <t>科学理论</t>
  </si>
  <si>
    <t>文化振兴</t>
  </si>
  <si>
    <t>【单选题】走中国特色社会主义政治发展道路，最根本的是坚持（）。</t>
  </si>
  <si>
    <t>高质量发展</t>
  </si>
  <si>
    <t>人与自然和谐共生</t>
  </si>
  <si>
    <t>【单选题】全过程人民民主更加注重实质民主，具体表现不包括（）。</t>
  </si>
  <si>
    <t>保障人民的投票权而且确保人民拥有广泛参与权</t>
  </si>
  <si>
    <t>重视对人民的政治承诺而且确保这些承诺得到实现</t>
  </si>
  <si>
    <t>完善权力运行规则和程序而且确保权力真正受到人民监督和制约</t>
  </si>
  <si>
    <t>直接参与国家事务管理</t>
  </si>
  <si>
    <t>【单选题】我国有（）级人民代表大会，各级人大代表都由民主选举产生、对人民负责、受人民监督。</t>
  </si>
  <si>
    <t>【单选题】（）是我国的根本政治制度，是符合我国国情和实际、体现社会主义国家性质、保证人民当家作主、保障实现中华民族伟大复兴的好制度。</t>
  </si>
  <si>
    <t>集体领导制度</t>
  </si>
  <si>
    <t>人民代表大会制度</t>
  </si>
  <si>
    <t>基层群众自治制度</t>
  </si>
  <si>
    <t>民族区域自治制度</t>
  </si>
  <si>
    <t>【单选题】（）是中国特色解决民族问题的正确道路的重要内容和制度保障。</t>
  </si>
  <si>
    <t>中国共产党领导的多党合作和政治协商制度</t>
  </si>
  <si>
    <t>【单选题】坚持和完善（），要坚持统一和自治相结合、民族因素和区域因素相结合，促进各民族共同团结奋斗、共同繁荣发展。</t>
  </si>
  <si>
    <t>【单选题】习近平指出：“有事好商量，众人的事情由众人商量，找到全社会意愿和要求的最大公约数，是人民民主的真谛。”这是在说，（）是实践全过程人民民主的重要形式。</t>
  </si>
  <si>
    <t>群众自治</t>
  </si>
  <si>
    <t>基层民主</t>
  </si>
  <si>
    <t>协商民主</t>
  </si>
  <si>
    <t>统一战线</t>
  </si>
  <si>
    <t>【单选题】（）是中国社会主义民主政治中独特的、独有的、独到的民主形式，通过这种民主形式，密切了党同人民群众的血肉联系，促进了科学决策、民主决策，凝聚了全社会共识，保障了人民有序政治参与。</t>
  </si>
  <si>
    <t>区域自治</t>
  </si>
  <si>
    <t>【单选题】基层民主的建立和发展，保障了基层群众广泛、直接、有效行使民主权利。以下不属于基层民主的实现形式的是（）。</t>
  </si>
  <si>
    <t>市级人大会议</t>
  </si>
  <si>
    <t>村(居)民议事会</t>
  </si>
  <si>
    <t>民主听证会</t>
  </si>
  <si>
    <t>线上“议事群”</t>
  </si>
  <si>
    <t>【单选题】统战工作的本质要求是（）。</t>
  </si>
  <si>
    <t>大团结大联合</t>
  </si>
  <si>
    <t>大强度大刚度</t>
  </si>
  <si>
    <t>合理合法</t>
  </si>
  <si>
    <t>公平公正</t>
  </si>
  <si>
    <t>【单选题】统战工作的关键是要坚持求同存异。下列说法错误的是（）。</t>
  </si>
  <si>
    <t>增进一致而不强求一律</t>
  </si>
  <si>
    <t>只求稳定而不允许变化</t>
  </si>
  <si>
    <t>尊重差异而不扩大分歧</t>
  </si>
  <si>
    <t>包容多样而不弱化主导</t>
  </si>
  <si>
    <t>【单选题】中国是全国各族人民共同缔造的统一的多民族国家，中华民族共同体的形成是中华民族历史发展的必然结果。对中华民族形成起决定作用的是（）。</t>
  </si>
  <si>
    <t>认同</t>
  </si>
  <si>
    <t>民族</t>
  </si>
  <si>
    <t>地域</t>
  </si>
  <si>
    <t>血缘</t>
  </si>
  <si>
    <t>【单选题】关于我国宗教工作，以下说法错误的是（）。</t>
  </si>
  <si>
    <t>坚决抵御境外利用宗教进行渗透，自觉抵制非法宗教活动</t>
  </si>
  <si>
    <t>支持宗教团体加强自身建设，保障信教群众所有宗教需求</t>
  </si>
  <si>
    <t>积极引导宗教与社会主义社会相适应</t>
  </si>
  <si>
    <t>尊重信教群众的习俗，稳步拓宽信教群众正确掌握宗教常识的合法渠道</t>
  </si>
  <si>
    <t>【多选题】以下关于我国的社会主义民主政治制度，正确的有（）。</t>
  </si>
  <si>
    <t>能够有效调节国家政治关系</t>
  </si>
  <si>
    <t>能够有效保证人民享有更加广泛、更加充实的权利和自由</t>
  </si>
  <si>
    <t>能够集中力量办大事，有效促进社会生产力解放和发展</t>
  </si>
  <si>
    <t>能够有效维护国家独立自主，有力维护国家主权、安全、发展利益</t>
  </si>
  <si>
    <t>【多选题】评价一个国家政治制度是不是民主的、有效的，主要看（）。</t>
  </si>
  <si>
    <t>国家领导层能否依法有序更替</t>
  </si>
  <si>
    <t>权力运用能否得到有效制约和监督</t>
  </si>
  <si>
    <t>人民群众能否畅通表达利益要求</t>
  </si>
  <si>
    <t>社会各方面能否有效参与国家政治生活</t>
  </si>
  <si>
    <t>【多选题】走中国特色社会主义政治发展道路，必须坚持（）有机统一。</t>
  </si>
  <si>
    <t>文化产业繁荣</t>
  </si>
  <si>
    <t>人民当家作主</t>
  </si>
  <si>
    <t>【多选题】全过程人民民主是社会主义民主政治的本质属性，是（）的民主。</t>
  </si>
  <si>
    <t>最广泛</t>
  </si>
  <si>
    <t>最真实</t>
  </si>
  <si>
    <t>最管用</t>
  </si>
  <si>
    <t>最优越</t>
  </si>
  <si>
    <t>【多选题】习近平总书记在（）等场合多次阐述“全过程人民民主”，极大丰富了中国特色社会主义民主政治理论，为新时代政治建设和民主发展提供了科学指南。</t>
  </si>
  <si>
    <t>中央人大工作会议</t>
  </si>
  <si>
    <t>庆祝中国共产党成立100周年大会</t>
  </si>
  <si>
    <t>【多选题】全过程人民民主是全链条的民主，体现在（）环节中。</t>
  </si>
  <si>
    <t>民主选举</t>
  </si>
  <si>
    <t>民主管理</t>
  </si>
  <si>
    <t>民主监督</t>
  </si>
  <si>
    <t>【多选题】全过程人民民主把（）紧密融合在一起，充分彰显了人民的主体地位，彰显了人民民主的真实性。</t>
  </si>
  <si>
    <t>世界精神</t>
  </si>
  <si>
    <t>党的主张</t>
  </si>
  <si>
    <t>国家意志</t>
  </si>
  <si>
    <t>人民意愿</t>
  </si>
  <si>
    <t>【多选题】全过程人民民主具有显著的实践优越性，是最管用的民主，具体体现包括（）。</t>
  </si>
  <si>
    <t>在党的领导下有效治理国家，切实防止出现群龙无首、一盘散沙的现象</t>
  </si>
  <si>
    <t>发展基层民主，切实防止出现人民形式上有权、实际上无权的现象</t>
  </si>
  <si>
    <t>人民依法行使权利，切实防止出现选举时漫天许诺、选举后无人过问的现象</t>
  </si>
  <si>
    <t>加强社会各种力量的合作协调，切实防止出现党争纷沓、相互倾轧的现象</t>
  </si>
  <si>
    <t>【多选题】全过程人民民主体现了社会主义民主的优势，这体现在（）。</t>
  </si>
  <si>
    <t>形成治国理政的强大合力，切实防止出现相互掣肘、内耗严重的现象</t>
  </si>
  <si>
    <t>巩固平等团结互助和谐的社会主义民族关系，切实防止出现民族隔阂、民族冲突的现象</t>
  </si>
  <si>
    <t>保证人民依法行使权利，切实防止出现选举时漫天许诺、选举后无人过问的现象</t>
  </si>
  <si>
    <t>【多选题】加强人民当家作主制度保障，要（），以此有效保证党的主张、国家意志、人民意愿相统一。</t>
  </si>
  <si>
    <t>坚持和完善我国根本政治制度、基本政治制度、重要政治制度</t>
  </si>
  <si>
    <t>毫不动摇鼓励、支持、引导非公有制经济发展</t>
  </si>
  <si>
    <t>构建多样、畅通、有序的民主渠道</t>
  </si>
  <si>
    <t>相互替代</t>
  </si>
  <si>
    <t>相互补充</t>
  </si>
  <si>
    <t>相得益彰</t>
  </si>
  <si>
    <t>相互否定</t>
  </si>
  <si>
    <t>AD</t>
  </si>
  <si>
    <t>【多选题】加强和促进海内外中华儿女大团结要把握好（）的关系。</t>
  </si>
  <si>
    <t>固守圆心和扩大共识</t>
  </si>
  <si>
    <t>潜绩和显绩</t>
  </si>
  <si>
    <t>团结和斗争</t>
  </si>
  <si>
    <t>【判断题】人民民主是社会主义的生命。</t>
  </si>
  <si>
    <t>【判断题】在我国，国家一切权力属于人民，体现在国体上，就是指工人阶级领导的、以工农联盟为基础的人民民主专政的社会主义国家。</t>
  </si>
  <si>
    <t>【判断题】发展社会主义民主政治，是全面建设社会主义现代化国家的内在要求和重要目标。</t>
  </si>
  <si>
    <t>【判断题】目前，人民民主的制度程序和参与实践还不完整。</t>
  </si>
  <si>
    <t>【判断题】没有民主就没有社会主义，就没有社会主义的现代化。</t>
  </si>
  <si>
    <t>【判断题】民主不是一种国家制度，而是一种默认的准则。</t>
  </si>
  <si>
    <t>【判断题】中国特色社会主义民主是个新事物，也是个好事物，这说明中国政治制度完美无缺。</t>
  </si>
  <si>
    <t>【判断题】世界上存在某一种适用于一切国家的政治制度模式。</t>
  </si>
  <si>
    <t>【判断题】全过程人民民主是过程民主，而非成果民主。</t>
  </si>
  <si>
    <t>【判断题】全过程人民民主具有完整的制度程序，构建了多样、畅通、有序的民主渠道。</t>
  </si>
  <si>
    <t>【判断题】民主已经从价值理念变成扎根中国大地的制度形态、治理机制和人民的生活方式。</t>
  </si>
  <si>
    <t>【判断题】全过程人民民主是直接民主。</t>
  </si>
  <si>
    <t>【判断题】中华人民共和国的一切国家权力都是为人民服务的。</t>
  </si>
  <si>
    <t>【判断题】全过程人民民主的“全过程”主要是指有完整的制度程序，而不是完整的参与实践。</t>
  </si>
  <si>
    <t>【判断题】全过程人民民主是全链条、全方位、全覆盖的民主。</t>
  </si>
  <si>
    <t>【判断题】人民当家作主必须通过一定的制度予以保障。</t>
  </si>
  <si>
    <t>【判断题】我国的重要政治制度是建立在我国根本政治制度和基本政治制度基础上的、由根本政治制度和基本政治制度派生而来。</t>
  </si>
  <si>
    <t>【判断题】当前，我们的民主制度建设同扩大人民民主和促进经济社会发展的要求还不完全适应。</t>
  </si>
  <si>
    <t>【判断题】我国协商民主有效克服了党派和利益集团为自己的利益相互竞争甚至相互倾轧的弊端。</t>
  </si>
  <si>
    <t>【判断题】人心向背、力量对比是决定党和人民事业成败的关键。</t>
  </si>
  <si>
    <t>【判断题】民族团结是我国各族人民的生命线，中华民族共同体意识是民族团结之本。</t>
  </si>
  <si>
    <t>【判断题】中华民族处于最孱弱的时期也没有分崩离析，靠的就是国土不可分、民族不可散、文明不可断的理念。</t>
  </si>
  <si>
    <t>【判断题】在我们国家，群众既有信仰宗教的自由，也有不信仰宗教的自由。</t>
  </si>
  <si>
    <t>【判断题】团结奋斗是中国共产党和中国人民最显著的精神标识。</t>
  </si>
  <si>
    <t>【判断题】统一战线的性质是爱国统一战线。</t>
  </si>
  <si>
    <t>【单选题】党历来重视教育、科技、人才事业。改革开放后，党坚持教育为本，提出了“（）”的论断。</t>
  </si>
  <si>
    <t>科学技术是第一生产力</t>
  </si>
  <si>
    <t>党的自我革命</t>
  </si>
  <si>
    <t>政策和策略是党的生命</t>
  </si>
  <si>
    <t>两手抓，两手都要硬</t>
  </si>
  <si>
    <t>ch7</t>
  </si>
  <si>
    <t>【单选题】经过长期努力，（）已建成世界上规模最大的教育体系。</t>
  </si>
  <si>
    <t>德国</t>
  </si>
  <si>
    <t>英国</t>
  </si>
  <si>
    <t>【单选题】（）是国家经济社会发展的支撑力量，在国家发展中始终具有基础性先导性全局性地位。</t>
  </si>
  <si>
    <t>教育</t>
  </si>
  <si>
    <t>完善分配制度</t>
  </si>
  <si>
    <t>碳中和</t>
  </si>
  <si>
    <t>供给增量</t>
  </si>
  <si>
    <t>【单选题】古今中外，关于教育的思想流派繁多、理论观点各异，但在（）这一点上是共通的。</t>
  </si>
  <si>
    <t>教育必须培养社会发展所需要的人</t>
  </si>
  <si>
    <t>教育所面向的人群是特定的</t>
  </si>
  <si>
    <t>教育的普惠性与所在地区相关</t>
  </si>
  <si>
    <t>教育的阶段设置要严格按照年龄区分</t>
  </si>
  <si>
    <t>【单选题】（）是基础研究转化为实际应用的桥梁。</t>
  </si>
  <si>
    <t>综合研究</t>
  </si>
  <si>
    <t>应用研究</t>
  </si>
  <si>
    <t>体系化研究</t>
  </si>
  <si>
    <t>理论研究</t>
  </si>
  <si>
    <t>【单选题】为建立国家战略科技力量履职尽责、优势互补的协作机制，国家科研机构要发挥（）的作用。</t>
  </si>
  <si>
    <t>协同配合</t>
  </si>
  <si>
    <t>引领</t>
  </si>
  <si>
    <t>建制化组织</t>
  </si>
  <si>
    <t>基础研究主力军</t>
  </si>
  <si>
    <t>【单选题】为建立国家战略科技力量履职尽责、优势互补的协作机制，高水平研究型大学要发挥（）的优势。</t>
  </si>
  <si>
    <t>紧跟世界科技发展大势</t>
  </si>
  <si>
    <t>市场需求、集成创新、组织平台</t>
  </si>
  <si>
    <t>全球科技创新高地</t>
  </si>
  <si>
    <t>基础研究深厚、学科交叉融合</t>
  </si>
  <si>
    <t>【单选题】科技领军企业要发挥（）的优势，打通从科技强到企业强、产业强、经济强的通道。</t>
  </si>
  <si>
    <t>【单选题】坚持（）是做好人才工作的根本保证。</t>
  </si>
  <si>
    <t>拓宽人才流动渠道</t>
  </si>
  <si>
    <t>党对人才工作的全面领导</t>
  </si>
  <si>
    <t>加大人才安置补贴</t>
  </si>
  <si>
    <t>推进科研成果转化</t>
  </si>
  <si>
    <t>【多选题】改革开放后，党把教育、科技和人才摆在经济社会发展的重要位置，深入实施（），不断完善国家创新体系、建设创新性国家。</t>
  </si>
  <si>
    <t>西部大开发战略</t>
  </si>
  <si>
    <t>知识创新工程</t>
  </si>
  <si>
    <t>科教兴国战略</t>
  </si>
  <si>
    <t>人才强国战略</t>
  </si>
  <si>
    <t>【多选题】党的十八大以来，党中央高度重视教育事业，把教育摆在优先发展的战略位置，将公平和质量作为主要追求。我国现在教育事业取得的成就包括（）。</t>
  </si>
  <si>
    <t>教育现代化发展总体水平跨入世界中上国家行列</t>
  </si>
  <si>
    <t>教育普及水平实现历史性跨越</t>
  </si>
  <si>
    <t>人民群众教育获得感不断增强</t>
  </si>
  <si>
    <t>教育服务发展能力全面提升</t>
  </si>
  <si>
    <t>【多选题】目前我国已经进入创新型国家行列，具体表现有（）。</t>
  </si>
  <si>
    <t>基础研究和原始创新不断加强</t>
  </si>
  <si>
    <t>一些关键核心技术实现突破</t>
  </si>
  <si>
    <t>战略性新兴产业发展壮大</t>
  </si>
  <si>
    <t>只重视学历的人才考核机制已经成熟</t>
  </si>
  <si>
    <t>【多选题】我国正进入高质量发展阶段，面临（）的繁重任务，迫切需要教育、科技、人才提供新的动能。</t>
  </si>
  <si>
    <t>质量变革</t>
  </si>
  <si>
    <t>效率变革</t>
  </si>
  <si>
    <t>动力变革</t>
  </si>
  <si>
    <t>【多选题】实施科教兴国战略，促进教育同经济、科技的紧密结合，要把经济建设转到依靠（）的轨道上来。</t>
  </si>
  <si>
    <t>科技进步</t>
  </si>
  <si>
    <t>吸引外资</t>
  </si>
  <si>
    <t>提高劳动者素质</t>
  </si>
  <si>
    <t>【多选题】实施创新驱动发展战略，就要坚持面向（）。</t>
  </si>
  <si>
    <t>世界科技前沿</t>
  </si>
  <si>
    <t>经济主战场</t>
  </si>
  <si>
    <t>国家重大需求</t>
  </si>
  <si>
    <t>人民生命健康</t>
  </si>
  <si>
    <t>科技创新</t>
  </si>
  <si>
    <t>国际人才交流</t>
  </si>
  <si>
    <t>流程创新</t>
  </si>
  <si>
    <t>【多选题】下面各项中，属于坚持人才引领驱动做法的有（）。</t>
  </si>
  <si>
    <t>把人才资源开发放在最优先位置</t>
  </si>
  <si>
    <t>促进人才区域合理布局和协调发展</t>
  </si>
  <si>
    <t>按照创新规律培养和吸引人才</t>
  </si>
  <si>
    <t>【多选题】为更好推动动实现教育同党和国家事业发展要求相适应、同人民群众期待相契合、同我国综合国力和国际地位相匹配，就必须坚持教育（）。</t>
  </si>
  <si>
    <t>为中国共产党治国理政服务</t>
  </si>
  <si>
    <t>为巩固和发展中国特色社会主义制度服务</t>
  </si>
  <si>
    <t>为改革开放和社会主义现代化建设服务</t>
  </si>
  <si>
    <t>【多选题】办好中国特色社会主义教育，必须（）。</t>
  </si>
  <si>
    <t>坚持党对教育工作的全面领导</t>
  </si>
  <si>
    <t>坚持党的教育方针</t>
  </si>
  <si>
    <t>坚持社会主义办学方向</t>
  </si>
  <si>
    <t>坚持以效用为首要标准</t>
  </si>
  <si>
    <t>【多选题】下列各项中，属于我们所培养的社会主义建设者和接班人的特质的是（）。</t>
  </si>
  <si>
    <t>坚定共产主义远大理想和中国特色社会主义共同理想</t>
  </si>
  <si>
    <t>有高尚的道德品质</t>
  </si>
  <si>
    <t>有刻苦学习的习惯</t>
  </si>
  <si>
    <t>积极投身社会实践</t>
  </si>
  <si>
    <t>【多选题】各级各类学校都要把立德树人作为教育的根本任务，融入（）各个环节，贯穿基础教育、职业教育、高等教育各领域。</t>
  </si>
  <si>
    <t>思想道德教育</t>
  </si>
  <si>
    <t>文化知识教育</t>
  </si>
  <si>
    <t>专业知识教育</t>
  </si>
  <si>
    <t>社会实践教育</t>
  </si>
  <si>
    <t>完善科技评价机制</t>
  </si>
  <si>
    <t>扩大科研自主权</t>
  </si>
  <si>
    <t>加强知识产权保护</t>
  </si>
  <si>
    <t>【多选题】自主创新确保国家拥有自主可控的创新能力，抓住了自主创新，就抓住了（）。</t>
  </si>
  <si>
    <t>科学技术发展的战略基点</t>
  </si>
  <si>
    <t>结构调整和增长方式转变的中心环节</t>
  </si>
  <si>
    <t>把握战略机遇期、实现经济长期稳定较快发展的关键</t>
  </si>
  <si>
    <t>【多选题】在增强自主创新能力上，我们面临（）等问题。</t>
  </si>
  <si>
    <t>原始创新能力还不强</t>
  </si>
  <si>
    <t>集成创新整体效能还不高</t>
  </si>
  <si>
    <t>开放创新还需进一步加强</t>
  </si>
  <si>
    <t>【多选题】把握科技发展的大趋势，下好自主创新的先手棋，要有组织地推进（）。</t>
  </si>
  <si>
    <t>战略导向的体系化基础研究</t>
  </si>
  <si>
    <t>前沿导向的探索性基础研究</t>
  </si>
  <si>
    <t>市场导向的应用性基础研究</t>
  </si>
  <si>
    <t>【多选题】做好基础研究，要坚持做好（）的结合。</t>
  </si>
  <si>
    <t>效益导向</t>
  </si>
  <si>
    <t>目标导向</t>
  </si>
  <si>
    <t>自由探索</t>
  </si>
  <si>
    <t>固定任务</t>
  </si>
  <si>
    <t>【多选题】党的十八大以来，党中央深刻把握人才工作规律，作出全方位培养、引进、使用人才的重大部署，有力地推动了（），为实施创新驱动发展战略、建设创新型国家发挥了重要支撑作用。</t>
  </si>
  <si>
    <t>人才队伍快速壮大</t>
  </si>
  <si>
    <t>人才效能持续增强</t>
  </si>
  <si>
    <t>人才比较优势稳步增强</t>
  </si>
  <si>
    <t>【多选题】功以才成，业由才广。经过长期努力，我国已经拥有一支（）的人才队伍。</t>
  </si>
  <si>
    <t>规模宏大</t>
  </si>
  <si>
    <t>素质优良</t>
  </si>
  <si>
    <t>结构不断优化</t>
  </si>
  <si>
    <t>作用日益突出</t>
  </si>
  <si>
    <t>【多选题】对人才的培养、使用、评价、服务、支持、激励等方面存在的体制机制障碍包括（）。</t>
  </si>
  <si>
    <t>唯论文</t>
  </si>
  <si>
    <t>唯职称</t>
  </si>
  <si>
    <t>唯学历</t>
  </si>
  <si>
    <t>唯奖项</t>
  </si>
  <si>
    <t>【多选题】培养造就大批德才兼备的高素质人才要遵循（）。</t>
  </si>
  <si>
    <t>社会主义市场经济规律</t>
  </si>
  <si>
    <t>资本逻辑</t>
  </si>
  <si>
    <t>舆论导向</t>
  </si>
  <si>
    <t>人才成长规律</t>
  </si>
  <si>
    <t>国家发展需要</t>
  </si>
  <si>
    <t>少部分特殊需求</t>
  </si>
  <si>
    <t>社会需求</t>
  </si>
  <si>
    <t>有效行动</t>
  </si>
  <si>
    <t>【多选题】深化人才发展体制机制改革，要建立健全以（）为导向的评价体系。</t>
  </si>
  <si>
    <t>创新能力</t>
  </si>
  <si>
    <t>质量</t>
  </si>
  <si>
    <t>资历</t>
  </si>
  <si>
    <t>贡献</t>
  </si>
  <si>
    <t>【多选题】把各方面优秀人才集聚到党和国家事业中来，坚持营造（）的环境是做好人才工作的社会条件。</t>
  </si>
  <si>
    <t>识才</t>
  </si>
  <si>
    <t>爱才</t>
  </si>
  <si>
    <t>敬才</t>
  </si>
  <si>
    <t>用才</t>
  </si>
  <si>
    <t>【多选题】在全社会积极营造鼓励（）的良好氛围，既要重视成功，更要宽容失败，推动形成尊重人才的风尚。</t>
  </si>
  <si>
    <t>大胆创新</t>
  </si>
  <si>
    <t>勇于创新</t>
  </si>
  <si>
    <t>包容创新</t>
  </si>
  <si>
    <t>保险守成</t>
  </si>
  <si>
    <t>【判断题】没有知识分子参加的革命是不可能胜利的。</t>
  </si>
  <si>
    <t>【判断题】科教兴国是我国的基本国策。</t>
  </si>
  <si>
    <t>【判断题】实施科教兴国战略，要把教育摆在优先发展的战略地位。</t>
  </si>
  <si>
    <t>【判断题】可以重视科技与教育工作，但不应要求科技和教育成果向现实生产力转化。</t>
  </si>
  <si>
    <t>【判断题】创新在国家发展全局中居于核心位置。</t>
  </si>
  <si>
    <t>【判断题】教育优先发展重在夯实人力资源深度开发基础。</t>
  </si>
  <si>
    <t>【判断题】抓教育就是抓发展，谋教育就是谋未来。</t>
  </si>
  <si>
    <t>【判断题】教育主要是给学生传授知识，价值观塑造和能力锻造不重要。</t>
  </si>
  <si>
    <t>【判断题】家长将孩子送进校园就万事大吉，不必再操心孩子的教育了。</t>
  </si>
  <si>
    <t>【判断题】青少年成长成才是学校和家庭的事情，与所在街道、社区无关。</t>
  </si>
  <si>
    <t>【判断题】如果科技创新搞不上去，发展动力就不可能实现转换，我们在全球竞争中就会处于下风。</t>
  </si>
  <si>
    <t>【判断题】我国科技正处于将强未强、不进则退的关键阶段，只有加快实现高水平科技自立自强，牢牢掌握发展主动权，我国的现代化进程才不会被迟滞甚至打断。</t>
  </si>
  <si>
    <t>【判断题】我们可以大力引进高新技术，不用自己辛苦研发，一样能够提高科技水平。</t>
  </si>
  <si>
    <t>【判断题】新型举国体制在开展科技攻关方面不具备优势。</t>
  </si>
  <si>
    <t>【判断题】中国是一个大国，对人才数量、质量、结构的需求是全方位的，满足这样庞大的人才需求必须主要依靠外部引进。</t>
  </si>
  <si>
    <t>【判断题】同新形势新任务相比，我国人才队伍建设已基本不存在不适应的地方。</t>
  </si>
  <si>
    <t>【单选题】（）是新时代我国经济社会发展的鲜明主题，是全面建设社会主义现代化国家的首要任务。</t>
  </si>
  <si>
    <t>对外开放</t>
  </si>
  <si>
    <t>绿色转型</t>
  </si>
  <si>
    <t>ch6</t>
  </si>
  <si>
    <t>【单选题】党的十八大以来，以习近平同志为核心的党中央针对国际金融危机后世界经济低迷、我国经济下行压力加大，提出我国经济发展正处在“三期叠加”阶段。关于我国经济发展阶段，下列说法中错误的是（）。</t>
  </si>
  <si>
    <t>增长速度换挡期</t>
  </si>
  <si>
    <t>结构调整阵痛期</t>
  </si>
  <si>
    <t>前期刺激政策消化期</t>
  </si>
  <si>
    <t>发展战略失效期</t>
  </si>
  <si>
    <t>【单选题】进入新发展阶段，我国经济发展的质量、效率、动力将发生重大变化。关于我国在当前和今后一个时期的发展，下列说法中错误的是（）。</t>
  </si>
  <si>
    <t>以深化供给侧结构性改革为主线</t>
  </si>
  <si>
    <t>提升科技创新能力</t>
  </si>
  <si>
    <t>发展动力转向依靠资源要素投入</t>
  </si>
  <si>
    <t>参与全球经济治理体系变革</t>
  </si>
  <si>
    <t>【单选题】在新发展理念中，（）是引领发展的第一动力，必须坚持其在我国现代化建设全局中的核心地位，并贯穿党和国家一切工作。</t>
  </si>
  <si>
    <t>创新</t>
  </si>
  <si>
    <t>协调</t>
  </si>
  <si>
    <t>【单选题】在新发展理念中，（）是持续健康发展的内在要求，注重的是解决发展不平衡问题，必须正确处理局部和全局、当前和长远、重点和非重点的关系，在发展中促进相对平衡，不断增强发展的整体性。</t>
  </si>
  <si>
    <t>【单选题】在新发展理念中，绿色是永续发展的必要条件和人民对美好生活追求的重要体现，绿色发展注重的是解决（）问题，必须实现经济社会发展和生态环境保护协同共进，加快发展方式绿色转型，推动形成绿色低碳的生产方式和生活方式。</t>
  </si>
  <si>
    <t>发展动力</t>
  </si>
  <si>
    <t>发展不平衡</t>
  </si>
  <si>
    <t>发展内外联动</t>
  </si>
  <si>
    <t>【单选题】坚持以人民为中心的发展思想，坚持发展为了人民、发展依靠人民、发展成果由人民共享，把（）作为发展的出发点和落脚点，让现代化建设成果更多更公平惠及全体人民。</t>
  </si>
  <si>
    <t>提升我国国际地位</t>
  </si>
  <si>
    <t>满足人民群众对美好生活的新期待</t>
  </si>
  <si>
    <t>构建人类命运共同体</t>
  </si>
  <si>
    <t>实现经济持续健康发展</t>
  </si>
  <si>
    <t>【单选题】要从忧患意识上把握新发展理念，随时准备应对更加复杂困难的局面，牢牢守住安全发展的底线。关于把握新发展理念，下列理解中错误的是（）。</t>
  </si>
  <si>
    <t>积极主动、未雨绸缪</t>
  </si>
  <si>
    <t>见微知著、防微杜渐</t>
  </si>
  <si>
    <t>下好先手棋，打好主动仗</t>
  </si>
  <si>
    <t>雷厉风行、矫枉过正</t>
  </si>
  <si>
    <t>【单选题】高质量发展，是能够很好满足人民日益增长的美好生活需要的发展，是体现新发展理念的发展。关于高质量发展，以下说法中有误的是（）。</t>
  </si>
  <si>
    <t>创新成为根本目的</t>
  </si>
  <si>
    <t>协调成为内生特点</t>
  </si>
  <si>
    <t>绿色成为普遍形态</t>
  </si>
  <si>
    <t>开放成为必由之路</t>
  </si>
  <si>
    <t>【单选题】关于实行保持经济社会发展稳定性的政策框架，下列要求中错误的是（）。</t>
  </si>
  <si>
    <t>政策出台要急</t>
  </si>
  <si>
    <t>微观政策要活</t>
  </si>
  <si>
    <t>改革政策要实</t>
  </si>
  <si>
    <t>社会政策要托底</t>
  </si>
  <si>
    <t>【单选题】关于我国的国际地位，以下说法中有误的是（）。</t>
  </si>
  <si>
    <t>世界第二大经济体</t>
  </si>
  <si>
    <t>世界制造业第二大国</t>
  </si>
  <si>
    <t>货物贸易第一大国</t>
  </si>
  <si>
    <t>外汇储备第一大国</t>
  </si>
  <si>
    <t>【单选题】（）是中国特色社会主义的重要物质基础和政治基础，是我们党执政兴国的重要支柱和依靠力量。</t>
  </si>
  <si>
    <t>集体企业</t>
  </si>
  <si>
    <t>私营企业</t>
  </si>
  <si>
    <t>合资企业</t>
  </si>
  <si>
    <t>【单选题】迈上新征程，我国民营经济只能壮大，不能弱化，而且要走向更加广阔的舞台。为非公有制经济发展营造良好环境和提供更多机会，下列说法中错误的是（）。</t>
  </si>
  <si>
    <t>营造市场化、法治化、国际化一流营商环境</t>
  </si>
  <si>
    <t>依法保护民营企业产权和企业家权益</t>
  </si>
  <si>
    <t>全面构建亲清政商关系</t>
  </si>
  <si>
    <t>推动资源要素向民营企业倾斜</t>
  </si>
  <si>
    <t>【单选题】坚持和完善基本分配制度，要提高（）在初次分配中的比重。</t>
  </si>
  <si>
    <t>慈善事业</t>
  </si>
  <si>
    <t>公共服务</t>
  </si>
  <si>
    <t>税收</t>
  </si>
  <si>
    <t>劳动报酬</t>
  </si>
  <si>
    <t>【单选题】坚持和完善基本分配制度，要健全生产要素由（）评价贡献、按贡献决定报酬的机制，强化以增加知识价值为导向的收入分配政策。</t>
  </si>
  <si>
    <t>政府</t>
  </si>
  <si>
    <t>企业</t>
  </si>
  <si>
    <t>消费者</t>
  </si>
  <si>
    <t>【单选题】建设高标准市场体系，是构建新发展格局、实现高质量发展的重要保障。关于实施高标准市场体系建设行动，下列说法中错误的是（）。</t>
  </si>
  <si>
    <t>夯实市场体系基础制度</t>
  </si>
  <si>
    <t>推进要素资源高效配置</t>
  </si>
  <si>
    <t>完善现代化市场监管机制</t>
  </si>
  <si>
    <t>以虚拟经济为主导</t>
  </si>
  <si>
    <t>【单选题】关于构建高水平社会主义市场经济体制，以下说法中有误的是（）。</t>
  </si>
  <si>
    <t>要加快建设高标准市场体系</t>
  </si>
  <si>
    <t>要推进宏观经济治理体系和治理能力现代化</t>
  </si>
  <si>
    <t>要确保非公有制经济的市场主导地位</t>
  </si>
  <si>
    <t>要依法规范和引导资本健康发展</t>
  </si>
  <si>
    <t>【单选题】近几年，全球政治经济环境变化，逆全球化趋势加剧，必须进一步把发展立足点放在国内，更多依靠（）市场实现经济发展。</t>
  </si>
  <si>
    <t>“一带一路”沿线国家</t>
  </si>
  <si>
    <t>国内</t>
  </si>
  <si>
    <t>【单选题】构建新发展格局是以（）基础上的国内大循环为主体，各地区要找准自己在国内大循环和国内国际双循环中的位置和比较优势，把构建新发展格局同实施区域重大战略等有机衔接起来，打造改革开放新高地。</t>
  </si>
  <si>
    <t>地级统一市场</t>
  </si>
  <si>
    <t>省级统一市场</t>
  </si>
  <si>
    <t>全国统一大市场</t>
  </si>
  <si>
    <t>区域统一市场</t>
  </si>
  <si>
    <t>【单选题】事实充分证明，要在一个更加不确定不稳定的世界中谋发展，必须加快构建新发展格局。关于推动构建新发展格局，以下说法中错误的是（）。</t>
  </si>
  <si>
    <t>要以满足国内需求为基本立足点</t>
  </si>
  <si>
    <t>坚持实体经济为金融服务</t>
  </si>
  <si>
    <t>要构建体系化、全局性科技发展新格局</t>
  </si>
  <si>
    <t>要引导产业链关键环节留在国内</t>
  </si>
  <si>
    <t>【单选题】加快构建新发展格局，是立足实现第二个百年奋斗目标、统筹发展和安全作出的战略决策，是把握未来发展主动权的战略部署。关于推动构建新发展格局，下列说法中错误的是（）。</t>
  </si>
  <si>
    <t>着力提升供给体系对国际需求的适配性</t>
  </si>
  <si>
    <t>坚持把发展经济的着力点放在实体经济上</t>
  </si>
  <si>
    <t>着力加快科技自立自强</t>
  </si>
  <si>
    <t>着力推动产业链供应链优化升级</t>
  </si>
  <si>
    <t>【单选题】建设现代化经济体系是我国发展的战略目标，是推动高质量发展、全面提高经济整体竞争力的必然要求。关于建设现代化经济体系，下列举措中错误的是（）。</t>
  </si>
  <si>
    <t>建设体现效率、促进公平的收入分配体系</t>
  </si>
  <si>
    <t>建设彰显比较优势、独立发展的城乡区域发展体系</t>
  </si>
  <si>
    <t>建设资源节约、环境友好的绿色发展体系</t>
  </si>
  <si>
    <t>建设多元平衡、安全高效的全面开放体系</t>
  </si>
  <si>
    <t>【单选题】保持优势产业的领先地位，是支撑我国国际竞争力的基石。关于巩固优势产业领先地位，下列说法中错误的是（）。</t>
  </si>
  <si>
    <t>要实施产业基础再造工程</t>
  </si>
  <si>
    <t>传统产业要坚持使用原有技术</t>
  </si>
  <si>
    <t>制造业要向高端化、智能化、绿色化发展</t>
  </si>
  <si>
    <t>要提升战略性资源供应保障能力</t>
  </si>
  <si>
    <t>【单选题】全面建设社会主义现代化国家，最艰巨最繁重的任务、最广泛最深厚的基础依然在（）。</t>
  </si>
  <si>
    <t>传统行业</t>
  </si>
  <si>
    <t>贫困地区</t>
  </si>
  <si>
    <t>农村</t>
  </si>
  <si>
    <t>【单选题】建设农业强国，必须走中国特色社会主义乡村振兴道路，大力实施乡村振兴战略，全面推进乡村振兴。实施乡村振兴战略的总目标是（）。</t>
  </si>
  <si>
    <t>城乡融合发展</t>
  </si>
  <si>
    <t>基本公共服务均等化</t>
  </si>
  <si>
    <t>农业农村现代化</t>
  </si>
  <si>
    <t>保障粮食和重要农产品稳定安全供给</t>
  </si>
  <si>
    <t>【单选题】实施乡村振兴战略的总方针是（）。</t>
  </si>
  <si>
    <t>坚持农业农村优先发展</t>
  </si>
  <si>
    <t>培育新型农业经营主体</t>
  </si>
  <si>
    <t>发展生态低碳农业</t>
  </si>
  <si>
    <t>【单选题】全面推进乡村振兴、建设农业强国，要把（）作为头等大事，依靠自己力量端牢饭碗，增强农业产业链供应链韧性和稳定性。</t>
  </si>
  <si>
    <t>【单选题】关于全面推进乡村振兴、建设农业强国，以下说法中错误的是（）。</t>
  </si>
  <si>
    <t>坚持“藏粮于地、藏粮于技”</t>
  </si>
  <si>
    <t>形成中国特色的农业适度规模经营</t>
  </si>
  <si>
    <t>实现城乡公共服务平均化</t>
  </si>
  <si>
    <t>【单选题】全面推进乡村振兴、建设农业强国，要依托双层经营体制发展农业，以（）为基础，坚持统分结合，积极培育新型农业经营主体。</t>
  </si>
  <si>
    <t>家庭经营</t>
  </si>
  <si>
    <t>集体经营</t>
  </si>
  <si>
    <t>个体经营</t>
  </si>
  <si>
    <t>企业经营</t>
  </si>
  <si>
    <t>【单选题】促进区域协调发展，要推进以（）为核心的新型城镇化。</t>
  </si>
  <si>
    <t>资源</t>
  </si>
  <si>
    <t>服务</t>
  </si>
  <si>
    <t>【单选题】推进新型城镇化，要把（）作为首要任务。</t>
  </si>
  <si>
    <t>促进有能力在城镇稳定就业和生活的常住人口有序实现市民化</t>
  </si>
  <si>
    <t>促进劳动力向生产效率更高行业集聚</t>
  </si>
  <si>
    <t>补齐城市设施短板弱项</t>
  </si>
  <si>
    <t>农村富余劳动力和农村人口向城镇转移</t>
  </si>
  <si>
    <t>【单选题】促进区域协调发展，要以城市群、都市圈为依托构建大中小城市协调发展格局，推进以（）为重要载体的城镇化建设。</t>
  </si>
  <si>
    <t>县城</t>
  </si>
  <si>
    <t>村镇</t>
  </si>
  <si>
    <t>【多选题】进入新发展阶段，我国发展的国内外环境进一步发生深刻变化，面对（），需要解决的矛盾和问题比以往更加错综复杂。</t>
  </si>
  <si>
    <t>新的战略机遇</t>
  </si>
  <si>
    <t>新的战略环境</t>
  </si>
  <si>
    <t>新的战略任务</t>
  </si>
  <si>
    <t>新的战略要求</t>
  </si>
  <si>
    <t>【多选题】开放是国家繁荣发展的必由之路，必须推动形成（）的对外开放格局，不断增强我国国际经济合作和竞争新优势。</t>
  </si>
  <si>
    <t>更大范围</t>
  </si>
  <si>
    <t>更慢节奏</t>
  </si>
  <si>
    <t>更宽领域</t>
  </si>
  <si>
    <t>更深层次</t>
  </si>
  <si>
    <t>【多选题】推动高质量发展，必须以新发展理念为引领，深入推进发展方式、发展动力、发展领域、发展质量变革，实现更高质量、（）的发展。</t>
  </si>
  <si>
    <t>更加公平</t>
  </si>
  <si>
    <t>更可持续</t>
  </si>
  <si>
    <t>更有效率</t>
  </si>
  <si>
    <t>更为安全</t>
  </si>
  <si>
    <t>【多选题】党的十八大以来，以习近平同志为核心的党中央着眼于更好发挥社会主义制度优越性、推动高质量发展，对社会主义基本经济制度作出新概括，将（）等共同作为社会主义基本经济制度。</t>
  </si>
  <si>
    <t>公有制为主体、多种所有制经济共同发展</t>
  </si>
  <si>
    <t>社会主义计划经济体制</t>
  </si>
  <si>
    <t>按劳分配为主体、多种分配方式并存</t>
  </si>
  <si>
    <t>社会主义市场经济体制</t>
  </si>
  <si>
    <t>【多选题】2022年12月15日，习近平在中央经济工作会议上讲话指出，要切实落实“两个毫不动摇”。“两个毫不动摇”是指（）。</t>
  </si>
  <si>
    <t>毫不动摇巩固和发展公有制经济</t>
  </si>
  <si>
    <t>【多选题】在中国共产党领导和我国社会主义制度下，国有企业不仅要，而且一定要办好。要坚持（）的方针，深化国资国企改革，推动国有资本和国有企业做强做优做大。</t>
  </si>
  <si>
    <t>有利于国有资产保值增值</t>
  </si>
  <si>
    <t>有利于提高国有经济竞争力</t>
  </si>
  <si>
    <t>【多选题】公有制经济和非公有制经济都是社会主义市场经济的重要组成部分，都是我国经济社会发展的重要基础。非公有制经济包括（）。</t>
  </si>
  <si>
    <t>私营经济</t>
  </si>
  <si>
    <t>港澳台投资经济</t>
  </si>
  <si>
    <t>外商投资经济</t>
  </si>
  <si>
    <t>集体经济</t>
  </si>
  <si>
    <t>【多选题】关于宏观调控的主要任务，下列说法中正确的有（）。</t>
  </si>
  <si>
    <t>保持经济总量平衡</t>
  </si>
  <si>
    <t>促进重大经济结构协调和生产力布局优化</t>
  </si>
  <si>
    <t>防范区域性、系统性风险</t>
  </si>
  <si>
    <t>产能过剩</t>
  </si>
  <si>
    <t>企业效益下降</t>
  </si>
  <si>
    <t>CD</t>
  </si>
  <si>
    <t>【多选题】推动构建新发展格局，要把增强产业链韧性和竞争力放在更加重要的位置，推动（）。</t>
  </si>
  <si>
    <t>短板产业补链</t>
  </si>
  <si>
    <t>优势产业延链</t>
  </si>
  <si>
    <t>传统产业升链</t>
  </si>
  <si>
    <t>新兴产业建链</t>
  </si>
  <si>
    <t>【多选题】以下选项中，属于乡村振兴战略总要求的有（）。</t>
  </si>
  <si>
    <t>产业兴旺</t>
  </si>
  <si>
    <t>生态宜居</t>
  </si>
  <si>
    <t>乡风文明</t>
  </si>
  <si>
    <t>治理有效</t>
  </si>
  <si>
    <t>城市化地区</t>
  </si>
  <si>
    <t>生态功能区</t>
  </si>
  <si>
    <t>农产品主产区</t>
  </si>
  <si>
    <t>【判断题】正确认识历史方位和发展阶段是我们党明确各个阶段中心任务、制定正确路线方针政策的根本依据。</t>
  </si>
  <si>
    <t>【判断题】我国经济发展进入新常态，重要战略机遇期的内涵和条件发生了改变，经济发展方式和经济结构也发生了改变。</t>
  </si>
  <si>
    <t>【判断题】总体来说，我国发展仍处于可以大有作为的重要战略机遇期，我国经济发展总体向好的基本面没有改变。</t>
  </si>
  <si>
    <t>【判断题】当前和今后一个时期，虽然我国发展仍然处于重要战略机遇期，但机遇和挑战都有新的发展变化，机遇和挑战之大都前所未有，总体上机遇与挑战相当。</t>
  </si>
  <si>
    <t>【判断题】进入新发展阶段，必须把发展质量问题摆在更为突出的位置，在质量效益明显提升的基础上实现经济持续健康发展。</t>
  </si>
  <si>
    <t>【判断题】所有制结构是基本经济制度的基础，决定分配方式和资源配置方式。</t>
  </si>
  <si>
    <t>【判断题】所有制、分配制度、资源配置体制机制是经济制度体系中具有长期性和稳定性的部分，起着规范方向的作用。</t>
  </si>
  <si>
    <t>【判断题】要坚持党对国有企业的领导不动摇，把加强党的领导和完善公司治理统一起来，建设中国特色现代国有企业制度。</t>
  </si>
  <si>
    <t>【判断题】任何想把公有制经济否定掉或者想把非公有制经济否定掉的观点都是错误的。</t>
  </si>
  <si>
    <t>【判断题】要坚持公有制为主体、多种所有制经济共同发展，积极推进国有资本、集体资本、非公有资本等交叉持股、相互融合的混合所有制经济发展。</t>
  </si>
  <si>
    <t>【判断题】基本分配制度是由我国社会主义性质和基本国情决定的。</t>
  </si>
  <si>
    <t>【判断题】发展社会主义市场经济既发挥了市场经济的长处，又发挥了社会主义制度的优越性。</t>
  </si>
  <si>
    <t>【判断题】宏观调控是党和国家治理经济的重要方式，体现了中国特色社会主义制度的独特优势。</t>
  </si>
  <si>
    <t>【判断题】构建以国内大循环为主体、国内国际双循环相互促进的新发展格局，是推动高质量发展的战略基点，是关系我国发展全局的重大战略任务。</t>
  </si>
  <si>
    <t>【判断题】2008年国际金融危机是我国发展格局演变的一个重要分水岭。</t>
  </si>
  <si>
    <t>【判断题】从国际比较看，大国经济的特征都是外需为主导、内部可循环。</t>
  </si>
  <si>
    <t>【判断题】构建新发展格局是开放的国内国际双循环，不是封闭的国内单循环。</t>
  </si>
  <si>
    <t>【判断题】科技自立自强是我国经济生存和发展的基础，是畅通国内国际双循环、促进我国发展大局的关键。</t>
  </si>
  <si>
    <t>【判断题】战略性新兴产业具有先导性，代表新一轮科技革命和产业变革的方向，是引领国家未来产业发展的决定性力量。</t>
  </si>
  <si>
    <t>【单选题】（）决定当代中国命运的关键一招，也是决定实现“两个一百年”奋斗目标、实现中华民族伟大复兴的关键一招。</t>
  </si>
  <si>
    <t>社会主义市场经济</t>
  </si>
  <si>
    <t>改革开放</t>
  </si>
  <si>
    <t>社会治理现代化</t>
  </si>
  <si>
    <t>ch5</t>
  </si>
  <si>
    <t>【单选题】（）深刻把握党和国家前途命运，深刻总结社会主义革命和建设实践，深刻洞察时代潮流，深刻体悟人民群众的期盼和需要，作出实行改革开放的历史性决策，推动我国社会主义事业进入新时期。</t>
  </si>
  <si>
    <t>党的十二届三中全会</t>
  </si>
  <si>
    <t>中共十二大</t>
  </si>
  <si>
    <t>中共十三大</t>
  </si>
  <si>
    <t>党的十一届三中全会</t>
  </si>
  <si>
    <t>【单选题】进入新时代，我国改革进入攻坚期和深水区，发展中积累的问题和发展后的新问题、一般矛盾和深层次矛盾、有待完成的任务和新提出的任务交织叠加、错综复杂。关于我国发展现状，下列说法中错误的是（）。</t>
  </si>
  <si>
    <t>发展方式依然粗放</t>
  </si>
  <si>
    <t>发展不平衡、不协调、不可持续</t>
  </si>
  <si>
    <t>产业结构不合理</t>
  </si>
  <si>
    <t>科技创新能力在世界上全面领先</t>
  </si>
  <si>
    <t>【单选题】全面深化改革开放是涉险滩、闯难关的变革。关于推进全面深化改革开放，下列要求中错误的是（）。</t>
  </si>
  <si>
    <t>构建系统完备、科学规范、运行有效的制度体系</t>
  </si>
  <si>
    <t>勇于破除一切不合时宜的思维定势和固有观念</t>
  </si>
  <si>
    <t>勇于打破部门利益、行业利益、本位思想</t>
  </si>
  <si>
    <t>避免触及我国开放型经济体制建设中的突出问题</t>
  </si>
  <si>
    <t>【单选题】审视各项改革开放措施要把（）作为根本标准。</t>
  </si>
  <si>
    <t>经济发展是否迅速</t>
  </si>
  <si>
    <t>生态环境是否改善</t>
  </si>
  <si>
    <t>基层治理水平是否提高</t>
  </si>
  <si>
    <t>人民是否满意和高兴</t>
  </si>
  <si>
    <t>【单选题】（）是改革开放的鲜明特征和首要任务，也是新时代贯彻新发展理念、构建新发展格局、推动高质量发展的必然要求。</t>
  </si>
  <si>
    <t>解放和发展社会生产力</t>
  </si>
  <si>
    <t>解放和增强社会活力</t>
  </si>
  <si>
    <t>解放思想</t>
  </si>
  <si>
    <t>完善国家治理体系</t>
  </si>
  <si>
    <t>【单选题】深化政治体制改革，要紧紧围绕坚持（）、人民当家作主、依法治国有机统一。</t>
  </si>
  <si>
    <t>科学执政</t>
  </si>
  <si>
    <t>【单选题】治理国家，（）是起根本性、全局性、长远性作用的。</t>
  </si>
  <si>
    <t>制度</t>
  </si>
  <si>
    <t>组织</t>
  </si>
  <si>
    <t>方法</t>
  </si>
  <si>
    <t>【单选题】全面深化改革开放是一个复杂系统工程，正确的方法对于改革顺利推进、取得成功至关重要。关于全面深化改革，下列说法中错误的是（）。</t>
  </si>
  <si>
    <t>加强顶层设计和摸着石头过河相结合</t>
  </si>
  <si>
    <t>统筹改革发展稳定</t>
  </si>
  <si>
    <t>胆子要大，步子要稳</t>
  </si>
  <si>
    <t>重大改革可领先于法律</t>
  </si>
  <si>
    <t>【单选题】关于全面深化改革，下列说法中错误的是（）。</t>
  </si>
  <si>
    <t>坚持各项改革平均用力</t>
  </si>
  <si>
    <t>坚持整体推进</t>
  </si>
  <si>
    <t>坚持重点突破</t>
  </si>
  <si>
    <t>坚持协同配合</t>
  </si>
  <si>
    <t>【单选题】要把（）作为正确处理改革发展稳定关系的结合点，在保持社会稳定中推进改革发展，通过改革发展促进社会稳定。</t>
  </si>
  <si>
    <t>促进经济发展</t>
  </si>
  <si>
    <t>改善人民生活</t>
  </si>
  <si>
    <t>推动社会进步</t>
  </si>
  <si>
    <t>【单选题】实现新时代新征程的目标任务，要把（）作为推进中国式现代化的根本动力，作为稳大局、应变局、开新局的重要抓手。</t>
  </si>
  <si>
    <t>以经济建设为中心</t>
  </si>
  <si>
    <t>【单选题】党的十八大以来，我们坚定不移扩大对外开放，实行更加积极主动的开放战略。关于我国对外开放战略，下列说法中错误的是（）。</t>
  </si>
  <si>
    <t>坚持对内对外开放相互促进</t>
  </si>
  <si>
    <t>建立“以我为主”的贸易体系</t>
  </si>
  <si>
    <t>构建面向全球的高标准自由贸易区网络</t>
  </si>
  <si>
    <t>共建“一带一路”</t>
  </si>
  <si>
    <t>【单选题】关于我国构建更高水平开放型经济新体制，下列举措中错误的是（）。</t>
  </si>
  <si>
    <t>深化贸易投资领域体制机制改革</t>
  </si>
  <si>
    <t>向西方体制全面看齐</t>
  </si>
  <si>
    <t>推动共建“一带一路”高质量发展</t>
  </si>
  <si>
    <t>深度参与全球产业分工和合作</t>
  </si>
  <si>
    <t>【多选题】改革开放是一场深刻而全面的社会变革，全面深化改革开放是一场（）的深刻变革。</t>
  </si>
  <si>
    <t>思想理论</t>
  </si>
  <si>
    <t>改革组织方式</t>
  </si>
  <si>
    <t>国家制度和治理体系</t>
  </si>
  <si>
    <t>人民广泛参与</t>
  </si>
  <si>
    <t>【多选题】全面深化改革，必须着眼改革的（），全面系统整体推进各方面改革，使社会主义制度的优越性得到更好发挥。</t>
  </si>
  <si>
    <t>关联性</t>
  </si>
  <si>
    <t>速效性</t>
  </si>
  <si>
    <t>系统性</t>
  </si>
  <si>
    <t>可行性</t>
  </si>
  <si>
    <t>【多选题】新时代的改革开放是（）的，取得的成就是历史性、革命性、开创性的。</t>
  </si>
  <si>
    <t>深层次</t>
  </si>
  <si>
    <t>根本性</t>
  </si>
  <si>
    <t>进一步释放生态红利</t>
  </si>
  <si>
    <t>进一步解放思想</t>
  </si>
  <si>
    <t>进一步解放和发展社会生产力</t>
  </si>
  <si>
    <t>进一步解放和增强社会活力</t>
  </si>
  <si>
    <t>【多选题】“完善和发展中国特色社会主义制度”，规定了改革的根本方向，就是无论改什么、怎么改，都要（）。</t>
  </si>
  <si>
    <t>坚持中国共产党领导</t>
  </si>
  <si>
    <t>坚持中国特色社会主义</t>
  </si>
  <si>
    <t>推动中国特色社会主义制度更加成熟</t>
  </si>
  <si>
    <t>更好发挥中国特色社会主义制度的优越性</t>
  </si>
  <si>
    <t>【多选题】中国特色社会主义制度和国家治理体系是在中国的社会土壤中生长起来的，是马克思主义国家理论指导我国制度建设实践的成果，是经过革命、建设、改革长期探索形成的，凝结着党和人民的智慧，具有深厚的（）。</t>
  </si>
  <si>
    <t>理论渊源</t>
  </si>
  <si>
    <t>历史基础</t>
  </si>
  <si>
    <t>文化底蕴</t>
  </si>
  <si>
    <t>现实依据</t>
  </si>
  <si>
    <t>【多选题】推进社会主义事业，必须发挥历史主动性和创造性，以（）的马克思主义为指导，大力推进实践基础上的理论创新、制度创新、文化创新以及其他各方面创新，不断推进中国特色社会主义制度更加成熟更加定型，不断提高国家治理体系和治理能力现代化水平。</t>
  </si>
  <si>
    <t>中国化</t>
  </si>
  <si>
    <t>时代化</t>
  </si>
  <si>
    <t>国际化</t>
  </si>
  <si>
    <t>普适化</t>
  </si>
  <si>
    <t>【多选题】要深化社会主义市场经济体制改革，形成有利于（）的体制机制。</t>
  </si>
  <si>
    <t>贯彻新发展理念</t>
  </si>
  <si>
    <t>【判断题】只有社会主义才能救中国，只有改革开放才能发展中国、发展社会主义、发展马克思主义。</t>
  </si>
  <si>
    <t>【判断题】全面深化改革开放是在多年改革开放基础上的深化，是一场全面、系统、整体的制度创新。</t>
  </si>
  <si>
    <t>【判断题】要保持战略定力，牢牢把握全面深化改革开放的正确方向，确保改革不改向、变革不变色。</t>
  </si>
  <si>
    <t>【判断题】改革开放是对社会主义生产关系和上层建筑的调整，使之适应生产力和经济基础发展的新要求，是社会主义制度的自我完善和发展，而不是改弦易张。</t>
  </si>
  <si>
    <t>【判断题】新时代全面深化改革具有全面性、系统性、整体性的鲜明特点，必须将其作为一个系统工程来把握。</t>
  </si>
  <si>
    <t>【判断题】“推进国家治理体系和治理能力现代化”，就是要通过改革进一步增强我国制度活力，把制度优势转化为国家治理效能。</t>
  </si>
  <si>
    <t>【判断题】没有有效的治理能力，再好的制度也难以发挥作用。</t>
  </si>
  <si>
    <t>【判断题】国家治理体系和治理能力是一个国家制度和制度执行能力的集中体现。</t>
  </si>
  <si>
    <t>【判断题】世界上不存在适用于一切国家的政治制度模式。</t>
  </si>
  <si>
    <t>【判断题】没有坚定的制度自信就不可能有全面深化改革的勇气，同样，离开不断改革，制度自信也不可能彻底、不可能久远。</t>
  </si>
  <si>
    <t>【判断题】全面深化改革，要加强对改革的整体谋划、协同推进、系统集成，注重改革措施整体效果，坚持平均用力、齐头并进。</t>
  </si>
  <si>
    <t>【判断题】全面深化改革，要注意抓主要矛盾和矛盾的主要方面，要畸重畸轻、单兵突进。</t>
  </si>
  <si>
    <t>【判断题】全面深化改革开放，只要经过充分论证和评估，是符合实际、必须做的，就要大胆地试、大胆地闯。</t>
  </si>
  <si>
    <t>【判断题】社会主义事业是一项全新事业，没有现成的方案和固定的模式。</t>
  </si>
  <si>
    <t>【判断题】开放也是改革。以开放促改革、促发展是我国发展不断取得新成就的宝贵经验。</t>
  </si>
  <si>
    <t>【判断题】开放合作仍然是历史潮流，经济全球化的历史大势不可逆转。</t>
  </si>
  <si>
    <t>【判断题】坚持实施更大范围、更宽领域、更深层次对外开放，要优化区域开放布局，形成陆海内外联动、东西双向互济的开放格局。</t>
  </si>
  <si>
    <t>【单选题】（）是一个政党观察、认识、处理政治问题的立足点，反映了这个政党的世界观、方法论和执政理念，体现了这个政党的根本属性。</t>
  </si>
  <si>
    <t>政治立场</t>
  </si>
  <si>
    <t>领导方式</t>
  </si>
  <si>
    <t>组织原则</t>
  </si>
  <si>
    <t>选拔干部标准</t>
  </si>
  <si>
    <t>ch4</t>
  </si>
  <si>
    <t>【单选题】马克思、恩格斯在（）中庄严宣告：“过去的一切运动都是少数人的，或者为少数人谋利益的运动。无产阶级的运动是绝大多数人的，为绝大多数人谋利益的独立的运动。”</t>
  </si>
  <si>
    <t>《资本论》</t>
  </si>
  <si>
    <t>《共产党宣言》</t>
  </si>
  <si>
    <t>《政治经济学批判》</t>
  </si>
  <si>
    <t>《德意志意识形态》</t>
  </si>
  <si>
    <t>【单选题】党执政后的最大危险是（）。</t>
  </si>
  <si>
    <t>组织涣散</t>
  </si>
  <si>
    <t>执政能力不足</t>
  </si>
  <si>
    <t>脱离群众</t>
  </si>
  <si>
    <t>消极腐败</t>
  </si>
  <si>
    <t>【单选题】人民立场是中国共产党的根本政治立场，我们党坚持以（）为中心的执政理念，并将其贯穿于党和国家事业发展各方面。</t>
  </si>
  <si>
    <t>文化塑造</t>
  </si>
  <si>
    <t>社会发展</t>
  </si>
  <si>
    <t>【单选题】马克思、恩格斯指出，“整个所谓世界历史不外是人通过人的劳动而诞生的过程”。下列说法中，不符合历史唯物主义群众史观的是（）。</t>
  </si>
  <si>
    <t>人民在创造历史中起决定性作用</t>
  </si>
  <si>
    <t>伟大人物是“世界精神”的代理人</t>
  </si>
  <si>
    <t>人民群众是社会物质财富的创造者</t>
  </si>
  <si>
    <t>人民群众是社会精神财富的创造者</t>
  </si>
  <si>
    <t>【单选题】我们党之所以历经百年而风华正茂、饱经磨难而生生不息，一个重要原因就是坚持人民至上、把人民放在心中最高位置。关于坚持人民立场，下列做法中错误的是（）。</t>
  </si>
  <si>
    <t>倾听群众呼声</t>
  </si>
  <si>
    <t>反映群众愿望</t>
  </si>
  <si>
    <t>关心群众疾苦</t>
  </si>
  <si>
    <t>接受国际社会的一切批评</t>
  </si>
  <si>
    <t>【单选题】（）是我们党百年奋斗的宝贵历史经验，也是新时代党治国理政的根本价值取向。</t>
  </si>
  <si>
    <t>坚持改革开放</t>
  </si>
  <si>
    <t>坚持以经济建设为中心</t>
  </si>
  <si>
    <t>坚持人民至上</t>
  </si>
  <si>
    <t>坚持依法治国</t>
  </si>
  <si>
    <t>【单选题】（）是我们党做好一切工作的价值取向和根本标准。</t>
  </si>
  <si>
    <t>让群众满意</t>
  </si>
  <si>
    <t>推动文化繁荣</t>
  </si>
  <si>
    <t>改善生态环境</t>
  </si>
  <si>
    <t>【单选题】（）是我们党的生命线和根本工作路线，是我们党永葆青春活力和战斗力的重要传家宝。</t>
  </si>
  <si>
    <t>改革创新</t>
  </si>
  <si>
    <t>党的建设</t>
  </si>
  <si>
    <t>群众路线</t>
  </si>
  <si>
    <t>【单选题】（）是获得真知灼见的源头活水，是贯彻群众路线的唯一途径。</t>
  </si>
  <si>
    <t>数据分析</t>
  </si>
  <si>
    <t>调查研究</t>
  </si>
  <si>
    <t>理论研讨</t>
  </si>
  <si>
    <t>演绎推理</t>
  </si>
  <si>
    <t>【单选题】扎实推动共同富裕，要努力缩小城乡、区域、行业收入分配差距，逐步形成（）分配格局。</t>
  </si>
  <si>
    <t>倒金字塔型</t>
  </si>
  <si>
    <t>【多选题】习近平指出：“江山就是人民，人民就是江山。中国共产党领导人民打江山、守江山，守的是人民的心。”坚持人民立场，就要（）。</t>
  </si>
  <si>
    <t>坚持以人民为中心的执政理念</t>
  </si>
  <si>
    <t>保持同人民群众的血肉联系</t>
  </si>
  <si>
    <t>接受人民批评和监督</t>
  </si>
  <si>
    <t>同人民同呼吸、共命运、心连心</t>
  </si>
  <si>
    <t>【多选题】不忘初心，牢记使命，我们党才能在极端困境中发展壮大，才能在濒临绝境中突出重围，才能在困顿逆境中毅然奋起。忘记党的初心和使命，党就会（）。</t>
  </si>
  <si>
    <t>改变性质</t>
  </si>
  <si>
    <t>改变颜色</t>
  </si>
  <si>
    <t>失去未来</t>
  </si>
  <si>
    <t>失去人民</t>
  </si>
  <si>
    <t>【多选题】进入新时代，我国社会主要矛盾发生了转化，人民的美好生活需要呈现出（）的特点。</t>
  </si>
  <si>
    <t>多样化</t>
  </si>
  <si>
    <t>多方面</t>
  </si>
  <si>
    <t>两极化</t>
  </si>
  <si>
    <t>【多选题】我们党历来尊重人民首创精神，始终把人民群众作为智慧和力量的源泉。以下选项中，生动体现了人民首创精神的是（）。</t>
  </si>
  <si>
    <t>凤阳县小岗村农民以“包产到户”肇始的农村家庭联产承包责任制</t>
  </si>
  <si>
    <t>温州群众“靠剪刀闯天下”带动兴起的乡镇企业</t>
  </si>
  <si>
    <t>广西壮族自治区宜山市农民首创的“村民自治”</t>
  </si>
  <si>
    <t>河南林县“十万农民建筑大军出太行”的民工潮</t>
  </si>
  <si>
    <t>【多选题】群众路线是我们党始终坚持的根本工作方法。关于坚持群众路线，下列说法中正确的有（）。</t>
  </si>
  <si>
    <t>要坚持问政于民、问需于民、问计于民</t>
  </si>
  <si>
    <t>要以务实的作风争取人民群众满意的实效</t>
  </si>
  <si>
    <t>要接受群众监督，诚恳请群众评判</t>
  </si>
  <si>
    <t>要把人民群众的意愿和要求作为制定路线方针政策的基本依据</t>
  </si>
  <si>
    <t>【多选题】贯彻党的群众路线，使群众路线落地稳、扎根深，融入经济社会发展全过程，贯穿到党的全部工作中，就要善于（）。</t>
  </si>
  <si>
    <t>从群众的实践创造和发展要求中完善政策主张</t>
  </si>
  <si>
    <t>通过提出和贯彻正确的路线方针政策带领人民前进</t>
  </si>
  <si>
    <t>从群众中寻找解决问题的方案和办法</t>
  </si>
  <si>
    <t>打造形象工程和政绩工程</t>
  </si>
  <si>
    <t>【多选题】没有调查就没有发言权。开展调查研究的基本要求有（）。</t>
  </si>
  <si>
    <t>深入基层，听真话、察实情</t>
  </si>
  <si>
    <t>坚持问题导向，增强问题意识</t>
  </si>
  <si>
    <t>要到困难较多、情况复杂、矛盾尖锐的地方去把脉问诊</t>
  </si>
  <si>
    <t>要在深入分析思考上下功夫</t>
  </si>
  <si>
    <t>【多选题】坚持以人民为中心的发展思想，不是一句空洞口号，不能只停留在口头上、止步于思想环节。关于为人民造福，以下说法中正确的有（）。</t>
  </si>
  <si>
    <t>要落实到新时代中国特色社会主义的各项事业、全部工作之中</t>
  </si>
  <si>
    <t>要着力解决好人民群众最关心最直接最现实的利益问题</t>
  </si>
  <si>
    <t>要一件事情接着一件事情办，一年接着一年干</t>
  </si>
  <si>
    <t>【多选题】解决好人民群众最关心最直接最现实的利益问题，要注意（）。</t>
  </si>
  <si>
    <t>把群众的小事当作大事来办</t>
  </si>
  <si>
    <t>从最困难的群体入手</t>
  </si>
  <si>
    <t>建立健全困难群众帮扶工作机制</t>
  </si>
  <si>
    <t>聚焦群众亟待解决的痛点难点问题</t>
  </si>
  <si>
    <t>【多选题】要着力健全为人民执政靠人民执政各项制度、社会公平正义法治保障制度、（）等，把以人民为中心的发展思想通过制度落到实处。</t>
  </si>
  <si>
    <t>人民文化权益保障制度</t>
  </si>
  <si>
    <t>统筹城乡的民生保障制度</t>
  </si>
  <si>
    <t>共建共治共享的社会治理制度</t>
  </si>
  <si>
    <t>最严格的生态环境保护制度</t>
  </si>
  <si>
    <t>地区差距</t>
  </si>
  <si>
    <t>城乡差距</t>
  </si>
  <si>
    <t>收入分配差距</t>
  </si>
  <si>
    <t>【多选题】党的十八大以来，以习近平同志为核心的党中央始终把增进人民福祉放在重要位置。我国保障和改善民生的措施有（）。</t>
  </si>
  <si>
    <t>推动城乡区域协调发展</t>
  </si>
  <si>
    <t>打赢脱贫攻坚战</t>
  </si>
  <si>
    <t>深入打好污染防治攻坚战</t>
  </si>
  <si>
    <t>【多选题】扎实推进共同富裕，要正确处理效率和公平的关系，构建（）协调配套的基础性制度安排。</t>
  </si>
  <si>
    <t>三次分配</t>
  </si>
  <si>
    <t>平均分配</t>
  </si>
  <si>
    <t>【判断题】历史唯物主义群众史观，第一次彻底解决了如何认识人民群众在历史上的作用这一重大问题。</t>
  </si>
  <si>
    <t>【判断题】人民群众是社会变革的决定力量，但历史上一切生产关系的深刻变革、社会制度的兴亡更替，都是由个别英雄人物推动的。</t>
  </si>
  <si>
    <t>【判断题】社会主义国家是由无产阶级建立和领导的，第一次真正实现了人民当家作主。</t>
  </si>
  <si>
    <t>【判断题】各国国情不同，每个国家的政治制度都是独特的，都是由这个国家的人民决定的。</t>
  </si>
  <si>
    <t>【判断题】我国是工人阶级领导的、以工农联盟为基础的人民民主专政的社会主义国家，国家一切权力属于人民。</t>
  </si>
  <si>
    <t>【判断题】工人阶级取得统治权后，要尽可能继续运用原来的国家机器来进行管理。</t>
  </si>
  <si>
    <t>【判断题】我们党来自人民、根植人民，人民群众的支持和拥护是我们胜利前进的不竭力量源泉。</t>
  </si>
  <si>
    <t>【判断题】人民性是马克思主义的本质属性和鲜明品格。</t>
  </si>
  <si>
    <t>【判断题】根据历史唯物主义基本原理，历史发展和社会进步的主体力量是人民群众。</t>
  </si>
  <si>
    <t>【判断题】中国共产党作为以马克思主义为指导的无产阶级政党，除了国家、民族、人民的利益，没有自己特殊的利益。</t>
  </si>
  <si>
    <t>【判断题】我们党的百年奋斗归根到底就是让中国人民过上好日子，实现国家富强和民族振兴。</t>
  </si>
  <si>
    <t>【判断题】人民对美好生活的向往就是党的奋斗目标，这体现了我国社会主要矛盾转化对党和国家工作的新要求。</t>
  </si>
  <si>
    <t>【判断题】人民是我们党的生命之根、执政之基、力量之源。党永远要依靠人民创造新的历史伟业。</t>
  </si>
  <si>
    <t>【判断题】发展始终是解决我国一切问题的基础和关键。谋划发展，最了解实际情况的是人民群众。</t>
  </si>
  <si>
    <t>【判断题】正是因为我们党紧紧依靠人民推动国家发展，充分尊重人民首创精神，最大限度地激发人民的创造热情，我们的事业才能不断保持与时俱进的活力。</t>
  </si>
  <si>
    <t>【判断题】尊重人民首创精神，就要及时发现、总结、概括人民群众实践中形成的新鲜经验，使之上升为理论和政策，更好指导中国特色社会主义实践。</t>
  </si>
  <si>
    <t>【判断题】党员干部要树立正确的政绩观，以经济发展数据作为检验工作的最终评判标准。</t>
  </si>
  <si>
    <t>【判断题】要关注民情、顺应民意，人民群众赞成什么、期盼什么，就要坚持和推动什么；人民群众反对什么、痛恨什么，就要防范和纠正什么。</t>
  </si>
  <si>
    <t>【判断题】坚持以人民为中心的发展思想是抽象的、空泛的，难以切实贯穿到党和国家事业各方面。</t>
  </si>
  <si>
    <t>【判断题】我们党是在同人民群众的密切联系中成长、发展、壮大起来的，是靠宣传群众、组织群众、依靠群众起家的。</t>
  </si>
  <si>
    <t>【判断题】开展调查研究就是走群众路线，没有调查就没有发言权，就没有决策权。</t>
  </si>
  <si>
    <t>【判断题】要扑下身子、沉到一线、深入基层，听真话、察实情，从人民群众的创造性实践中获得正确认识。</t>
  </si>
  <si>
    <t>【判断题】在民主政治建设中，要发展全过程人民民主，使国家政治生活和社会生活各环节、各方面都体现人民意愿、听到人民声音。</t>
  </si>
  <si>
    <t>【判断题】制度建设是持续为群众办实事的有力保障，要把以人民为中心的发展思想通过制度落到实处。</t>
  </si>
  <si>
    <t>【判断题】在中国共产党领导的社会主义中国，我们追求的富裕是全体人民共同富裕。</t>
  </si>
  <si>
    <t>【判断题】共同富裕是全体人民共同富裕，是整齐划一的平均主义。</t>
  </si>
  <si>
    <t>【单选题】中国特色社会主义最本质的特征是（）。</t>
  </si>
  <si>
    <t>中国共产党领导</t>
  </si>
  <si>
    <t>全面深化改革开放</t>
  </si>
  <si>
    <t>积极发展基层民主</t>
  </si>
  <si>
    <t>ch3</t>
  </si>
  <si>
    <t>【单选题】马克思主义为我们提供科学的世界观和方法论，下列说法中错误的是（）。</t>
  </si>
  <si>
    <t>马克思主义是建立和完善中国特色社会主义制度的理论基础</t>
  </si>
  <si>
    <t>马克思主义是制定正确路线方针政策的科学指导</t>
  </si>
  <si>
    <t>马克思主义是解决改革发展稳定一系列重大问题的强大武器</t>
  </si>
  <si>
    <t>以马克思主义作为行动指南就要固守马克思主义经典作家的全部论断</t>
  </si>
  <si>
    <t>【单选题】（）是马克思主义政党第一位的能力。</t>
  </si>
  <si>
    <t>政治领导力</t>
  </si>
  <si>
    <t>思想引领力</t>
  </si>
  <si>
    <t>群众组织力</t>
  </si>
  <si>
    <t>社会号召力</t>
  </si>
  <si>
    <t>【单选题】党的自我革命是跳出历史周期率的第二个答案，（）是最彻底的自我革命。</t>
  </si>
  <si>
    <t>反腐败</t>
  </si>
  <si>
    <t>【单选题】党的领导是全面的、系统的、整体的，下列说法中错误的是（）。</t>
  </si>
  <si>
    <t>党组织要包揽包办一切、事无巨细什么都去管</t>
  </si>
  <si>
    <t>党组织要在各级各种组织中发挥领导核心作用</t>
  </si>
  <si>
    <t>党组织要既善于总揽全局，又善于协调各方</t>
  </si>
  <si>
    <t>党组织要充分调动方方面面的工作积极性</t>
  </si>
  <si>
    <t>【单选题】（）是党的领导的最高原则，是党保持团结统一和强大战斗力、不断取得胜利的关键所在。</t>
  </si>
  <si>
    <t>党中央集中统一领导</t>
  </si>
  <si>
    <t>主题教育成果常态化长效化</t>
  </si>
  <si>
    <t>“三严三实”</t>
  </si>
  <si>
    <t>完善制度规范体系</t>
  </si>
  <si>
    <t>【单选题】党中央的权威首先体现在（）。</t>
  </si>
  <si>
    <t>集中学习教育活动在全党能够顺利开展</t>
  </si>
  <si>
    <t>党的理论和路线方针政策能够不折不扣得到贯彻执行</t>
  </si>
  <si>
    <t>群众身边的不正之风和腐败问题能够得到及时整治</t>
  </si>
  <si>
    <t>人民群众建言献策和批评监督渠道能够保持畅通</t>
  </si>
  <si>
    <t>【单选题】关于以实际行动维护党中央权威，确保党中央政令畅通、令行禁止，下列说法中错误的是（）。</t>
  </si>
  <si>
    <t>党员没有对党的工作提出建议和倡议的权利</t>
  </si>
  <si>
    <t>党中央决定的事、党中央的决策部署，所有党组织和党员都必须坚决执行</t>
  </si>
  <si>
    <t>维护党中央权威和集中统一领导，对象是党中央而不是其他任何组织</t>
  </si>
  <si>
    <t>各级地方和部门的党组织的权威来自党中央权威、服从服务于党中央权威</t>
  </si>
  <si>
    <t>【单选题】中国共产党是以民主集中制为根本组织原则和领导制度的马克思主义政党，其核心是必须坚持（）。</t>
  </si>
  <si>
    <t>党员个人服从党的组织</t>
  </si>
  <si>
    <t>全党各个组织和全体党员服从党的全国代表大会和中央委员会</t>
  </si>
  <si>
    <t>下级组织服从上级组织</t>
  </si>
  <si>
    <t>少数服从多数</t>
  </si>
  <si>
    <t>【单选题】中国共产党是以民主集中制为根本组织原则和领导制度的马克思主义政党，下列说法中错误的是（）。</t>
  </si>
  <si>
    <t>多数服从关键少数</t>
  </si>
  <si>
    <t>【单选题】关于我们党实行的民主集中制，下列说法中错误的是（）。</t>
  </si>
  <si>
    <t>又有集中又有民主</t>
  </si>
  <si>
    <t>又有纪律又有自由</t>
  </si>
  <si>
    <t>又有统一意志又有个人心情舒畅生动活泼</t>
  </si>
  <si>
    <t>只有少数服从多数没有党内民主</t>
  </si>
  <si>
    <t>【单选题】中国特色社会主义制度是一个严密完整的科学制度体系，起四梁八柱作用的是根本制度、基本制度、重要制度，其中具有统领地位的是（）。</t>
  </si>
  <si>
    <t>中国特色社会主义法治体系</t>
  </si>
  <si>
    <t>党的领导制度</t>
  </si>
  <si>
    <t>社会主义基本经济制度</t>
  </si>
  <si>
    <t>生态文明制度体系</t>
  </si>
  <si>
    <t>【单选题】（）是国家治理体系的核心。</t>
  </si>
  <si>
    <t>民生保障</t>
  </si>
  <si>
    <t>“一国两制”</t>
  </si>
  <si>
    <t>【单选题】下列各项中，不属于党的领导制度体系的是（）。</t>
  </si>
  <si>
    <t>坚定维护党中央权威和集中统一领导的各项制度</t>
  </si>
  <si>
    <t>为人民执政、靠人民执政各项制度</t>
  </si>
  <si>
    <t>全面从严治党制度</t>
  </si>
  <si>
    <t>保证宪法全面实施的体制机制</t>
  </si>
  <si>
    <t>【单选题】关于完善党协调各方的机制，下列做法中错误的是（）。</t>
  </si>
  <si>
    <t>深化党和国家机构改革</t>
  </si>
  <si>
    <t>各级党委（党组)要统筹协调好各部门各方面的工作</t>
  </si>
  <si>
    <t>各级党组织要不断提高科学执政、民主执政、依法执政的水平</t>
  </si>
  <si>
    <t>各部门各方面应当通过自行其是、各自为政来充分发挥积极性、主动性、创造性</t>
  </si>
  <si>
    <t>【单选题】关于完善党领导各项事业的具体制度，下列做法中错误的是（）。</t>
  </si>
  <si>
    <t>健全党领导经济社会发展各方面重要工作的制度</t>
  </si>
  <si>
    <t>明确党组织的权责和工作方式</t>
  </si>
  <si>
    <t>使党中央的重大决策部署代替法律法规和政策政令</t>
  </si>
  <si>
    <t>将党中央的重大决策部署转化为领导体制、工作机制和管理方式方法</t>
  </si>
  <si>
    <t>【多选题】我国在中国共产党领导下实现的成就有（）。</t>
  </si>
  <si>
    <t>从四分五裂、一盘散沙到高度统一、民族团结</t>
  </si>
  <si>
    <t>从积贫积弱、一穷二白到全面小康、繁荣富强</t>
  </si>
  <si>
    <t>从被动挨打、饱受欺凌到独立自主、坚定自信</t>
  </si>
  <si>
    <t>仅用几十年时间就走完发达国家几百年走过的工业化历程</t>
  </si>
  <si>
    <t>【多选题】党领导人民确立并不断巩固我们国家的（）、重要制度和各方面的制度机制，形成了人民当家作主的制度体系。</t>
  </si>
  <si>
    <t>国体</t>
  </si>
  <si>
    <t>政体</t>
  </si>
  <si>
    <t>根本制度</t>
  </si>
  <si>
    <t>基本制度</t>
  </si>
  <si>
    <t>【多选题】党经受了长期历史考验和血与火的洗礼，形成了（）的统一整体。</t>
  </si>
  <si>
    <t>思想高度统一</t>
  </si>
  <si>
    <t>组织体系严密</t>
  </si>
  <si>
    <t>组织纪律严明</t>
  </si>
  <si>
    <t>遵循苏联模式</t>
  </si>
  <si>
    <t>【多选题】党始终代表最广大人民的根本利益，能够充分整合（）、各界人士的利益诉求，形成共同意志和奋斗目标，制定和执行正确的路线方针政策并保持稳定性和持续性。</t>
  </si>
  <si>
    <t>各民主党派</t>
  </si>
  <si>
    <t>各团体</t>
  </si>
  <si>
    <t>各民族</t>
  </si>
  <si>
    <t>各阶层</t>
  </si>
  <si>
    <t>【多选题】党是全国各族人民众望所归的领导核心，是（）的强大领导力量。</t>
  </si>
  <si>
    <t>保持社会稳定</t>
  </si>
  <si>
    <t>推动国家发展</t>
  </si>
  <si>
    <t>实现祖国统一</t>
  </si>
  <si>
    <t>维护民族团结</t>
  </si>
  <si>
    <t>【多选题】坚持和加强党的全面领导，使党的（）显著增强。</t>
  </si>
  <si>
    <t>【多选题】在（）等重大斗争中，党的全面领导的优势得到充分彰显。</t>
  </si>
  <si>
    <t>脱贫攻坚</t>
  </si>
  <si>
    <t>抗击新冠疫情</t>
  </si>
  <si>
    <t>应对经贸摩擦</t>
  </si>
  <si>
    <t>【多选题】脱贫攻坚是一场必须打赢打好的硬仗，我们党形成和强化了（）的工作机制，确保了最终夺取脱贫攻坚战全面胜利。</t>
  </si>
  <si>
    <t>中央统筹</t>
  </si>
  <si>
    <t>省负总责</t>
  </si>
  <si>
    <t>市县抓落实</t>
  </si>
  <si>
    <t>【多选题】没有中国共产党的坚强领导，国家就会失去统一的政治领导核心，就无法避免一些发展中国家出现的（）的灾难性后果。</t>
  </si>
  <si>
    <t>党派林立</t>
  </si>
  <si>
    <t>各自为政</t>
  </si>
  <si>
    <t>社会动荡</t>
  </si>
  <si>
    <t>民不聊生</t>
  </si>
  <si>
    <t>【多选题】党的领导对象包括（）。</t>
  </si>
  <si>
    <t>人民团体</t>
  </si>
  <si>
    <t>企事业单位</t>
  </si>
  <si>
    <t>基层群众性自治组织</t>
  </si>
  <si>
    <t>社会组织</t>
  </si>
  <si>
    <t>【多选题】党的领导内容包括（）。</t>
  </si>
  <si>
    <t>经济建设</t>
  </si>
  <si>
    <t>社会建设</t>
  </si>
  <si>
    <t>【多选题】党的领导是全面的，党既制定路线方针政策，又协调各方、督促落实，党的领导贯穿于（）、监督等各项工作之中。</t>
  </si>
  <si>
    <t>决策</t>
  </si>
  <si>
    <t>执行</t>
  </si>
  <si>
    <t>管理</t>
  </si>
  <si>
    <t>【多选题】党的领导方式包括（）。</t>
  </si>
  <si>
    <t>制定大政方针</t>
  </si>
  <si>
    <t>提出立法建议</t>
  </si>
  <si>
    <t>推荐重要干部</t>
  </si>
  <si>
    <t>进行思想宣传</t>
  </si>
  <si>
    <t>【多选题】党在推进各项事业发展中发挥着（）的作用，通过总揽全局、协调各方，把党的领导落实到国家治理各领域各方面各环节。</t>
  </si>
  <si>
    <t>把方向</t>
  </si>
  <si>
    <t>谋大局</t>
  </si>
  <si>
    <t>定政策</t>
  </si>
  <si>
    <t>促改革</t>
  </si>
  <si>
    <t>【多选题】党把党的领导系统地贯穿到国家政权的机构、体制、制度等的设计、安排、运行之中，其具体做法包括（）。</t>
  </si>
  <si>
    <t>改革和完善党和国家机构职能体系</t>
  </si>
  <si>
    <t>完善党的领导体制和工作机制</t>
  </si>
  <si>
    <t>完善党中央重大决策部署落实机制</t>
  </si>
  <si>
    <t>完善党中央决策议事协调机构</t>
  </si>
  <si>
    <t>【多选题】党的十八大以来，以习近平同志为核心的党中央进一步加强对重大工作的领导，建立健全（）、网络信息、外交、审计等领域的决策议事协调机构，完善了党中央对国家重大工作的领导体制。</t>
  </si>
  <si>
    <t>深化改革</t>
  </si>
  <si>
    <t>国家安全</t>
  </si>
  <si>
    <t>【多选题】党中央作出一系列重大制度性安排，规定中央政治局全体同志每年向党中央和总书记书面述职，中央书记处和中央纪律检查委员会（国家监察委员会）、全国人大常委会党组、（）每年向中央政治局常委会、中央政治局报告工作。</t>
  </si>
  <si>
    <t>国务院党组</t>
  </si>
  <si>
    <t>全国政协党组</t>
  </si>
  <si>
    <t>最高人民法院党组</t>
  </si>
  <si>
    <t>最高人民检察院党组</t>
  </si>
  <si>
    <t>【多选题】党的（），是党的领导决策核心。</t>
  </si>
  <si>
    <t>中央委员会</t>
  </si>
  <si>
    <t>中央政治局</t>
  </si>
  <si>
    <t>中央政治局常委会</t>
  </si>
  <si>
    <t>各级地方委员会</t>
  </si>
  <si>
    <t>【多选题】要完善贯彻党中央重大决策部署的（）、跟踪问效、监督问责等全链条工作机制，确保党中央政令畅通、令行禁止。</t>
  </si>
  <si>
    <t>任务分工</t>
  </si>
  <si>
    <t>督办落实</t>
  </si>
  <si>
    <t>定期报告</t>
  </si>
  <si>
    <t>检查通报</t>
  </si>
  <si>
    <t>【多选题】完善党在各种组织中发挥领导作用的制度，就要完善党领导（）的体制机制，确保各级党委在同级各种组织中更好发挥领导核心作用。</t>
  </si>
  <si>
    <t>【判断题】坚持党的全面领导是坚持和发展中国特色社会主义的必由之路。</t>
  </si>
  <si>
    <t>【判断题】没有中国共产党，就没有新中国，就没有中国特色社会主义。</t>
  </si>
  <si>
    <t>【判断题】中国人民和中华民族之所以能够扭转近代以后的历史命运、取得今天的伟大成就，最根本的是有中国共产党的坚强领导。</t>
  </si>
  <si>
    <t>【判断题】没有中国共产党的领导，人民当家作主的愿望就无法实现。</t>
  </si>
  <si>
    <t>【判断题】中国特色社会主义之所以是社会主义，究其根本就在于坚持科学社会主义基本原则，在于坚持中国共产党的领导。</t>
  </si>
  <si>
    <t>【判断题】中国共产党的领导是实现中华民族伟大复兴的根本保证。</t>
  </si>
  <si>
    <t>【判断题】只有坚持党的领导，才能使党自身的优势充分彰显，不断转化为中国特色社会主义制度优势和国家治理效能。</t>
  </si>
  <si>
    <t>【判断题】党的思想引领力是保证全党全国各族人民思想统一、步调一致的坚实基础。</t>
  </si>
  <si>
    <t>【判断题】党的领导是党和国家的根本所在、命脉所在，是全国各族人民的利益所系、命运所系。</t>
  </si>
  <si>
    <t>【判断题】中国共产党作为最高政治领导力量是由我国国家性质和政治制度体系决定的。</t>
  </si>
  <si>
    <t>【判断题】中国共产党坚强有力的领导，是中国社会团结稳定、国家繁荣发展的根本保证。</t>
  </si>
  <si>
    <t>【判断题】坚持党作为最高政治领导力量，是国家和民族兴旺发达的根本所在，是全国各族人民幸福安康的根本所在。</t>
  </si>
  <si>
    <t>【单选题】习近平在2012年11月参观（）展览时首次提出“中国梦”。</t>
  </si>
  <si>
    <t>《伟大的变革》</t>
  </si>
  <si>
    <t>《复兴之路》</t>
  </si>
  <si>
    <t>《“不忘初心，牢记使命”》</t>
  </si>
  <si>
    <t>《伟大胜利》</t>
  </si>
  <si>
    <t>ch2</t>
  </si>
  <si>
    <t>【单选题】（）后期开始实行闭关锁国政策，后来又错失工业革命、科技革命机遇，中国在内部矛盾和西方现代化浪潮冲击下逐渐走向衰落。</t>
  </si>
  <si>
    <t>唐朝</t>
  </si>
  <si>
    <t>宋朝</t>
  </si>
  <si>
    <t>元朝</t>
  </si>
  <si>
    <t>明朝</t>
  </si>
  <si>
    <t>【单选题】中国共产党团结带领中国人民，进行社会主义革命，建立社会主义制度，推进社会主义建设，实现了一穷二白、人口众多的东方大国大步迈进社会主义社会的伟大飞跃，对这段历史描述得最准确的词语是（）。</t>
  </si>
  <si>
    <t>浴血奋战、百折不挠</t>
  </si>
  <si>
    <t>自力更生、发愤图强</t>
  </si>
  <si>
    <t>解放思想、锐意进取</t>
  </si>
  <si>
    <t>自信自强、守正创新</t>
  </si>
  <si>
    <t>【单选题】中国共产党团结带领中国人民坚定不移推进改革开放，开创、坚持、捍卫、发展中国特色社会主义，极大解放和发展社会生产力，推进了中华民族从站起来到富起来的伟大飞跃，对这段历史描述得最准确的词语是（）。</t>
  </si>
  <si>
    <t>【单选题】中国共产党团结带领中国人民开创了中国特色社会主义新时代，全面建成小康社会、迈上全面建设社会主义现代化国家新征程，中华民族迎来了从站起来、富起来到强起来的伟大飞跃，对这段历史描述得最准确的词语是（）。</t>
  </si>
  <si>
    <t>【单选题】习近平在（）上庄严宣告，我们在中华大地上全面建成了小康社会，历史性地解决了绝对贫困问题。</t>
  </si>
  <si>
    <t>纪念红军长征胜利80周年大会</t>
  </si>
  <si>
    <t>纪念中国人民抗日战争暨世界反法西斯战争胜利75周年座谈会</t>
  </si>
  <si>
    <t>【单选题】关于我国的描述，下列各项中错误的是（）。</t>
  </si>
  <si>
    <t>全球货物贸易第二大国</t>
  </si>
  <si>
    <t>世界第一制造业大国</t>
  </si>
  <si>
    <t>【单选题】全面建成小康社会，我国经济实力、科技实力、综合国力和人民生活水平跃上新的大台阶，下列说法中错误的是（）。</t>
  </si>
  <si>
    <t>我国实现从低收入国家到高等收入国家的历史性跨越</t>
  </si>
  <si>
    <t>大批战略高技术领域和前沿方向原创性研究取得重大突破</t>
  </si>
  <si>
    <t>社会公平正义不断彰显</t>
  </si>
  <si>
    <t>人民精神文化生活日益丰富活跃</t>
  </si>
  <si>
    <t>【单选题】我国提前（）年实现联合国2030年可持续发展议程减贫目标，创造了人类有史以来规模最大、持续时间最长、惠及人口最多的减贫奇迹。</t>
  </si>
  <si>
    <t>5</t>
  </si>
  <si>
    <t>8</t>
  </si>
  <si>
    <t>10</t>
  </si>
  <si>
    <t>15</t>
  </si>
  <si>
    <t>【单选题】（）作出了从全面建成小康社会到基本实现社会主义现代化，再到全面建成社会主义现代化强国的战略安排。</t>
  </si>
  <si>
    <t>【单选题】关于我国到2035年的发展总体目标，下列说法中错误的是（）。</t>
  </si>
  <si>
    <t>人均国内生产总值达到高等发达国家水平</t>
  </si>
  <si>
    <t>基本实现国家治理体系和治理能力现代化</t>
  </si>
  <si>
    <t>国家文化软实力显著增强</t>
  </si>
  <si>
    <t>碳排放达峰后稳中有降</t>
  </si>
  <si>
    <t>【单选题】我们要在基本实现社会主义现代化的基础上，到（），把我国建设成为富强民主文明和谐美丽的社会主义现代化强国。</t>
  </si>
  <si>
    <t>本世纪中叶</t>
  </si>
  <si>
    <t>本世纪末</t>
  </si>
  <si>
    <t>【单选题】全面建成社会主义现代化强国的战略安排，把基本实现社会主义现代化的时间提前了（）年，提出了全面建设社会主义现代化国家、全面推进中华民族伟大复兴的更高目标。</t>
  </si>
  <si>
    <t>20</t>
  </si>
  <si>
    <t>【单选题】关于中国式现代化，下列说法中错误的是（）。</t>
  </si>
  <si>
    <t>既基于自身国情、又借鉴各国经验</t>
  </si>
  <si>
    <t>为了融合现代文明而摒弃传统文化</t>
  </si>
  <si>
    <t>是具有中国特色、符合中国实际的现代化</t>
  </si>
  <si>
    <t>是强国建设、民族复兴的唯一正确道路</t>
  </si>
  <si>
    <t>【单选题】孙中山领导辛亥革命试图以建立资产阶级共和国、振兴实业等方案来实现现代化，他的（）被称为近代中国谋求现代化的第一份蓝图。</t>
  </si>
  <si>
    <t>《建国方略》</t>
  </si>
  <si>
    <t>《三民主义》</t>
  </si>
  <si>
    <t>《民权初步》</t>
  </si>
  <si>
    <t>《孙文学说》</t>
  </si>
  <si>
    <t>【单选题】（）集中概括了中国式现代化五个方面的中国特色，深刻揭示了中国式现代化的科学内涵。</t>
  </si>
  <si>
    <t>【单选题】下列各项中，不属于中国式现代化的中国特色的是（）。</t>
  </si>
  <si>
    <t>人口规模巨大</t>
  </si>
  <si>
    <t>全体人民共同富裕</t>
  </si>
  <si>
    <t>只注重物质文明发展</t>
  </si>
  <si>
    <t>走和平发展道路</t>
  </si>
  <si>
    <t>【单选题】中国式现代化是人口规模巨大的现代化，关于这一中国特色，下列理解中错误的是（）。</t>
  </si>
  <si>
    <t>这对我国的现代化来说是完全的利好因素</t>
  </si>
  <si>
    <t>这能为我们提供充足的人力资源和超大规模市场</t>
  </si>
  <si>
    <t>我国全体人民整体迈进现代化，将极大改变现代化的世界版图</t>
  </si>
  <si>
    <t>这使得中国的发展途径和推进方式有自己的特点</t>
  </si>
  <si>
    <t>【单选题】中国式现代化是人口规模巨大的现代化，关于实现中国式现代化，下列做法中错误的是（）。</t>
  </si>
  <si>
    <t>毕其功于一役</t>
  </si>
  <si>
    <t>坚持稳中求进、循序渐进、持续推进</t>
  </si>
  <si>
    <t>既不好高骛远，也不因循守旧</t>
  </si>
  <si>
    <t>始终从具体国情出发想问题、作决策、办事情</t>
  </si>
  <si>
    <t>【单选题】中国式现代化是物质文明和精神文明相协调的现代化，下列做法中错误的是（）。</t>
  </si>
  <si>
    <t>不断夯实人民幸福生活的物质条件</t>
  </si>
  <si>
    <t>大力发展社会主义先进文化</t>
  </si>
  <si>
    <t>加强理想信念教育</t>
  </si>
  <si>
    <t>汰换中华传统文明</t>
  </si>
  <si>
    <t>【单选题】中国式现代化是人与自然和谐共生的现代化，下列做法中错误的是（）。</t>
  </si>
  <si>
    <t>牢固树立和践行绿水青山就是金山银山的理念</t>
  </si>
  <si>
    <t>对自然资源肆意掠夺</t>
  </si>
  <si>
    <t>坚持节约优先、保护优先、自然恢复为主的方针</t>
  </si>
  <si>
    <t>坚定不移走生产发展、生活富裕、生态良好的文明发展道路</t>
  </si>
  <si>
    <t>【单选题】中国式现代化是走和平发展道路的现代化，下列做法中错误的是（）。</t>
  </si>
  <si>
    <t>为广大发展中国家搭建“中国俱乐部”</t>
  </si>
  <si>
    <t>始终高举和平、发展、合作、共赢旗帜</t>
  </si>
  <si>
    <t>奉行互利共赢的开放战略</t>
  </si>
  <si>
    <t>坚持独立自主、自力更生</t>
  </si>
  <si>
    <t>【单选题】关于中国式现代化的本质要求，下列做法中错误的是（）。</t>
  </si>
  <si>
    <t>维持高产能发展</t>
  </si>
  <si>
    <t>实现全体人民共同富裕</t>
  </si>
  <si>
    <t>推动构建人类命运共同体</t>
  </si>
  <si>
    <t>深深植根于中华优秀传统文化</t>
  </si>
  <si>
    <t>体现科学社会主义的先进本质</t>
  </si>
  <si>
    <t>只借鉴吸收东方文明成果</t>
  </si>
  <si>
    <t>代表人类文明进步的发展方向</t>
  </si>
  <si>
    <t>【单选题】关于现代化模式，下列说法中错误的是（）。</t>
  </si>
  <si>
    <t>现代化就是西方化、西方文明就是现代文明</t>
  </si>
  <si>
    <t>西方的现代化暴露出许多问题，并不能奉为圭臬</t>
  </si>
  <si>
    <t>中国式现代化打破了“现代化=西方化”的迷思</t>
  </si>
  <si>
    <t>中国式现代化展现了不同于西方现代化的新图景</t>
  </si>
  <si>
    <t>【单选题】关于现代化，下列说法中错误的是（）。</t>
  </si>
  <si>
    <t>现代化不是少数国家的“专利品”</t>
  </si>
  <si>
    <t>现代化可以搞简单的千篇一律、“复制粘贴”</t>
  </si>
  <si>
    <t>一个国家走向现代化要遵循现代化一般规律</t>
  </si>
  <si>
    <t>现代化要立足本国国情，具有本国特色</t>
  </si>
  <si>
    <t>【单选题】中国式现代化为广大发展中国家提供了全新选择，下列说法中错误的是（）。</t>
  </si>
  <si>
    <t>中国式现代化坚持从本国实际出发，独立自主制定实现现代化的路线方针政策和战略</t>
  </si>
  <si>
    <t>中国式现代化坚持依靠本国力量、依靠广大人民群众的辛勤劳动来实现现代化</t>
  </si>
  <si>
    <t>中国式现代化积极学习借鉴一切人类优秀文明成果</t>
  </si>
  <si>
    <t>中国式现代化为了始终把国家和民族发展进步的命运牢牢掌握在自己手中而隔绝外部世界</t>
  </si>
  <si>
    <t>【单选题】推进中国式现代化就要坚持中国特色社会主义道路，下列做法中错误的是（）。</t>
  </si>
  <si>
    <t>坚持四项基本原则</t>
  </si>
  <si>
    <t>走封闭僵化的老路</t>
  </si>
  <si>
    <t>不走改旗易帜的邪路</t>
  </si>
  <si>
    <t>【单选题】推进中国式现代化就要坚持深化改革开放，下列做法中错误的是（）。</t>
  </si>
  <si>
    <t>深入推进改革创新</t>
  </si>
  <si>
    <t>坚定不移扩大开放</t>
  </si>
  <si>
    <t>聚焦容易的、皆大欢喜的改革</t>
  </si>
  <si>
    <t>把我国制度优势更好转化为国家治理效能</t>
  </si>
  <si>
    <t>【单选题】推进中国式现代化需要正确处理顶层设计与实践探索的关系，下列做法中错误的是（）。</t>
  </si>
  <si>
    <t>深刻洞察世界发展大势</t>
  </si>
  <si>
    <t>准确把握人民群众共同愿望</t>
  </si>
  <si>
    <t>深入探索经济社会发展规律</t>
  </si>
  <si>
    <t>现阶段以保证安全为主，暂不寻求新思路新方法</t>
  </si>
  <si>
    <t>【单选题】推进中国式现代化需要正确处理战略与策略的关系，下列做法中错误的是（）。</t>
  </si>
  <si>
    <t>准确把握事物发展的必然趋势</t>
  </si>
  <si>
    <t>着眼于解决事关党和国家事业兴衰成败、牵一发而动全身的重大问题</t>
  </si>
  <si>
    <t>战略一经形成就要长期坚持、一抓到底、善作善成</t>
  </si>
  <si>
    <t>为了保证战略的原则性而牺牲策略的灵活性</t>
  </si>
  <si>
    <t>【单选题】推进中国式现代化需要正确处理守正与创新的关系，下列做法中错误的是（）。</t>
  </si>
  <si>
    <t>守好中国式现代化的本和源、根和魂</t>
  </si>
  <si>
    <t>毫不动摇坚持中国式现代化的中国特色、本质要求、重大原则</t>
  </si>
  <si>
    <t>把创新摆在国家发展全局的突出位置</t>
  </si>
  <si>
    <t>为了坚持守正而关闭新领域新赛道</t>
  </si>
  <si>
    <t>【单选题】推进中国式现代化需要正确处理活力与秩序的关系，下列做法中错误的是（）。</t>
  </si>
  <si>
    <t>实现活而不乱、活跃有序的动态平衡</t>
  </si>
  <si>
    <t>激发全社会的创新潜能</t>
  </si>
  <si>
    <t>健全国家安全体系</t>
  </si>
  <si>
    <t>激化新形势下的人民内部矛盾</t>
  </si>
  <si>
    <t>【单选题】推进中国式现代化需要正确处理自立自强与对外开放的关系，下列做法中错误的是（）。</t>
  </si>
  <si>
    <t>坚持独立自主、自立自强</t>
  </si>
  <si>
    <t>坚定扩大对外开放</t>
  </si>
  <si>
    <t>把中国发展进步的命运牢牢掌握在自己手中</t>
  </si>
  <si>
    <t>为了用好国内资源而拒斥国际资源</t>
  </si>
  <si>
    <t>【单选题】（）是中国共产党和中国人民最显著的精神标识，是中国人民创造历史伟业的必由之路。</t>
  </si>
  <si>
    <t>勤俭节约</t>
  </si>
  <si>
    <t>团结奋斗</t>
  </si>
  <si>
    <t>爱岗敬业</t>
  </si>
  <si>
    <t>慎独自律</t>
  </si>
  <si>
    <t>【多选题】中国共产党团结带领中国人民，浴血奋战、百折不挠，推翻（）三座大山，完成了新民主主义革命。</t>
  </si>
  <si>
    <t>帝国主义</t>
  </si>
  <si>
    <t>封建主义</t>
  </si>
  <si>
    <t>官僚资本主义</t>
  </si>
  <si>
    <t>民族资产阶级</t>
  </si>
  <si>
    <t>【多选题】中国梦是（）的梦，中国人民愿意同各国人民在实现各自梦想的过程中相互支持、相互帮助，在推动实现持久和平、共同繁荣世界梦的崇高事业中作出更大贡献。</t>
  </si>
  <si>
    <t>【多选题】我国脱贫攻坚战取得了全面胜利的表现包括（）。</t>
  </si>
  <si>
    <t>现行标准下9899万农村贫困人口全部脱贫</t>
  </si>
  <si>
    <t>832个贫困县全部摘帽</t>
  </si>
  <si>
    <t>12.8万个贫困村全部出列</t>
  </si>
  <si>
    <t>区域性整体贫困得到解决</t>
  </si>
  <si>
    <t>【多选题】把我国建设成为富强民主文明和谐美丽的社会主义现代化强国的具体目标包括（）。</t>
  </si>
  <si>
    <t>我国物质文明、政治文明、精神文明、社会文明、生态文明全面提升</t>
  </si>
  <si>
    <t>实现国家治理体系和治理能力现代化</t>
  </si>
  <si>
    <t>成为综合国力和国际影响力领先的国家</t>
  </si>
  <si>
    <t>全体人民共同富裕基本实现</t>
  </si>
  <si>
    <t>【多选题】近代以来中国社会进步的最大阻碍是（）。</t>
  </si>
  <si>
    <t>传统文化</t>
  </si>
  <si>
    <t>【多选题】我们党团结带领人民经过（），推翻一切反动势力，建立了人民当家作主的中华人民共和国，实现了民族独立、人民解放。</t>
  </si>
  <si>
    <t>北伐战争</t>
  </si>
  <si>
    <t>土地革命战争</t>
  </si>
  <si>
    <t>抗日战争</t>
  </si>
  <si>
    <t>解放战争</t>
  </si>
  <si>
    <t>【多选题】尽管资本主义制度和西方现代化模式也在不断演变，但始终无法改变（）的本性，给广大发展中国家带来深重苦难。</t>
  </si>
  <si>
    <t>资本至上</t>
  </si>
  <si>
    <t>弱肉强食</t>
  </si>
  <si>
    <t>两极分化</t>
  </si>
  <si>
    <t>霸道强权</t>
  </si>
  <si>
    <t>【多选题】中国式现代化摒弃了（）的西方现代化老路，打破了只有走资本主义道路才能实现现代化的神话。</t>
  </si>
  <si>
    <t>以资本为中心</t>
  </si>
  <si>
    <t>物质主义膨胀</t>
  </si>
  <si>
    <t>对外扩张掠夺</t>
  </si>
  <si>
    <t>【多选题】中国式现代化蕴含的独特世界观、价值观、（）等及其伟大实践，是对世界现代化理论和实践的重大创新。</t>
  </si>
  <si>
    <t>历史观</t>
  </si>
  <si>
    <t>文明观</t>
  </si>
  <si>
    <t>民主观</t>
  </si>
  <si>
    <t>生态观</t>
  </si>
  <si>
    <t>【多选题】推进中国式现代化，需要统筹兼顾、系统谋划、整体推进，正确处理顶层设计与实践探索、战略与策略、（）等一系列重大关系。</t>
  </si>
  <si>
    <t>守正与创新</t>
  </si>
  <si>
    <t>效率与公平</t>
  </si>
  <si>
    <t>活力与秩序</t>
  </si>
  <si>
    <t>自立自强与对外开放</t>
  </si>
  <si>
    <t>【多选题】战略是从（）上作出判断和决策。</t>
  </si>
  <si>
    <t>全局</t>
  </si>
  <si>
    <t>局部</t>
  </si>
  <si>
    <t>长远</t>
  </si>
  <si>
    <t>大势</t>
  </si>
  <si>
    <t>ch1</t>
  </si>
  <si>
    <t>毛泽东</t>
  </si>
  <si>
    <t>邓小平</t>
  </si>
  <si>
    <t>江泽民</t>
  </si>
  <si>
    <t>胡锦涛</t>
  </si>
  <si>
    <t>【单选题】以（）同志为主要代表的中国共产党人，深刻认识和回答了新形势下实现什么样的发展、怎样发展等重大问题，成功在新形势下坚持和发展了中国特色社会主义。</t>
  </si>
  <si>
    <t>【单选题】下列各项中，不属于在改革开放和社会主义现代化建设新时期摆在全党全国人民面前的崭新课题的是（）。</t>
  </si>
  <si>
    <t>总结社会主义建设的历史经验</t>
  </si>
  <si>
    <t>进一步解放和发展生产力</t>
  </si>
  <si>
    <t>使人民摆脱贫困、尽快富裕起来</t>
  </si>
  <si>
    <t>多快好省地建设社会主义</t>
  </si>
  <si>
    <t>【单选题】关于改革开放前和改革开放后两个历史时期，下列说法中错误的是（）。</t>
  </si>
  <si>
    <t>改革开放前的社会主义实践探索为改革开放后的社会主义实践探索积累了条件</t>
  </si>
  <si>
    <t>改革开放后的历史时期否定了改革开放前的历史时期</t>
  </si>
  <si>
    <t>改革开放后的社会主义实践探索是改革开放前的社会主义实践探索的坚持、改革、发展</t>
  </si>
  <si>
    <t>改革开放前和改革开放后两个历史时期本质上都是我们党领导人民进行社会主义建设的实践探索</t>
  </si>
  <si>
    <t>【单选题】中国特色社会主义是历史和人民的选择，下列说法中错误的是（）。</t>
  </si>
  <si>
    <t>中国特色社会主义是在改革开放40多年的伟大实践中得来的</t>
  </si>
  <si>
    <t>中国特色社会主义是在中国共产党领导人民进行伟大社会革命100多年的实践中得来的</t>
  </si>
  <si>
    <t>中国特色社会主义是在近代以来中华民族由衰到盛180多年的历史进程中得来的</t>
  </si>
  <si>
    <t>中国特色社会主义是在苏联模式70多年实践探索的基础上自然生成的</t>
  </si>
  <si>
    <t>【单选题】科学社会主义基本原则在（）中第一次得到全面阐述。</t>
  </si>
  <si>
    <t>《哥达纲领批判》</t>
  </si>
  <si>
    <t>《反杜林论》</t>
  </si>
  <si>
    <t>【单选题】科学社会主义诞生170多年来，人类社会发生了翻天覆地的变化，下列说法中错误的是（）。</t>
  </si>
  <si>
    <t>资本主义的基本矛盾得到解决</t>
  </si>
  <si>
    <t>世界资本主义和社会主义都发生了很大变化</t>
  </si>
  <si>
    <t>工人阶级的历史使命没有变</t>
  </si>
  <si>
    <t>科学社会主义的真理性没有变</t>
  </si>
  <si>
    <t>【单选题】关于当代中国的伟大社会变革，下列说法中正确的是（）。</t>
  </si>
  <si>
    <t>简单延续了我国历史文化的母版</t>
  </si>
  <si>
    <t>简单套用了马克思主义经典作家设想的模板</t>
  </si>
  <si>
    <t>不是国外现代化发展的翻版</t>
  </si>
  <si>
    <t>是其他国家社会主义实践的再版</t>
  </si>
  <si>
    <t>【单选题】中国特色社会主义道路既坚持以（）建设为中心，又全面推进经济、政治、文化、社会、生态文明建设以及其他各方面建设。</t>
  </si>
  <si>
    <t>文化</t>
  </si>
  <si>
    <t>社会</t>
  </si>
  <si>
    <t>【单选题】关于中国特色社会主义道路，下列说法中错误的是（）。</t>
  </si>
  <si>
    <t>是我国实现社会主义现代化、创造人民美好生活的必由之路</t>
  </si>
  <si>
    <t>既坚持四项基本原则，又坚持改革开放</t>
  </si>
  <si>
    <t>为了不断解放和发展社会生产力而延缓全体人民共同富裕的实现</t>
  </si>
  <si>
    <t>【单选题】关于中国特色社会主义理论体系，下列说法中错误的是（）。</t>
  </si>
  <si>
    <t>是指导党和人民实现中华民族伟大复兴的正确理论</t>
  </si>
  <si>
    <t>是立足时代前沿、与时俱进的科学理论</t>
  </si>
  <si>
    <t>紧密结合我国改革发展实际和新的时代条件</t>
  </si>
  <si>
    <t>通过另起炉灶而赋予了马克思主义新的鲜活力量</t>
  </si>
  <si>
    <t>【单选题】关于中国特色社会主义制度，下列说法中错误的是（）。</t>
  </si>
  <si>
    <t>是当代中国发展进步的根本制度保障</t>
  </si>
  <si>
    <t>是具有明显制度优势、强大自我完善能力的先进制度</t>
  </si>
  <si>
    <t>为了坚持社会主义的根本性质而舍弃古今中外制度建设的主要经验</t>
  </si>
  <si>
    <t>是一个严密完整的科学制度体系</t>
  </si>
  <si>
    <t>【单选题】马克思主义所深刻揭示的（）的客观规律，是我们坚定“四个自信”的理论支撑和根本依据。</t>
  </si>
  <si>
    <t>世界的统一性在于它的物质性</t>
  </si>
  <si>
    <t>社会主义必然代替资本主义</t>
  </si>
  <si>
    <t>实践是检验真理的唯一标准</t>
  </si>
  <si>
    <t>【单选题】关于中国特色社会主义道路、理论、制度、文化，下列说法中错误的是（）。</t>
  </si>
  <si>
    <t>是党和人民100多年奋斗、创造、积累的根本成就</t>
  </si>
  <si>
    <t>是深刻总结世界社会主义发展正反两方面经验，经过长期实践探索取得的科学成果</t>
  </si>
  <si>
    <t>统一于中国特色社会主义伟大实践</t>
  </si>
  <si>
    <t>全部能从马克思主义经典著作中找到语录支持</t>
  </si>
  <si>
    <t>【单选题】（）是更基础、更广泛、更深厚的自信，是一个国家、一个民族发展中最基本、最深沉、最持久的力量。</t>
  </si>
  <si>
    <t>制度自信</t>
  </si>
  <si>
    <t>文化自信</t>
  </si>
  <si>
    <t>道路自信</t>
  </si>
  <si>
    <t>理论自信</t>
  </si>
  <si>
    <t>【单选题】关于中国特色社会主义新时代的内涵，下列说法中错误的是（）。</t>
  </si>
  <si>
    <t>是承前启后、继往开来、在新的历史条件下继续夺取中国特色社会主义伟大胜利的时代</t>
  </si>
  <si>
    <t>是决胜全面建成社会主义现代化强国、进而全面建设共产主义的时代</t>
  </si>
  <si>
    <t>是全国各族人民团结奋斗、不断创造美好生活、逐步实现全体人民共同富裕的时代</t>
  </si>
  <si>
    <t>是全体中华儿女勠力同心、奋力实现中华民族伟大复兴中国梦的时代</t>
  </si>
  <si>
    <t>【单选题】关于中国特色社会主义新时代的意义，下列说法中错误的是（）。</t>
  </si>
  <si>
    <t>意味着近代以来久经磨难的中华民族迎来了从站起来、富起来到强起来的伟大飞跃</t>
  </si>
  <si>
    <t>意味着科学社会主义在21世纪的中国焕发出强大生机活力</t>
  </si>
  <si>
    <t>意味着中国特色社会主义是放之四海而皆准的制度</t>
  </si>
  <si>
    <t>意味着中国特色社会主义道路、理论、制度、文化不断发展，拓展了发展中国家走向现代化的途径</t>
  </si>
  <si>
    <t>【单选题】中国特色社会主义进入新时代，我国社会主要矛盾已经转化为（）之间的矛盾。</t>
  </si>
  <si>
    <t>人民对于建立先进的工业国的要求同落后的农业国的现实</t>
  </si>
  <si>
    <t>人民对于经济文化迅速发展的需要同当前经济文化不能满足人民需要的状况</t>
  </si>
  <si>
    <t>人民日益增长的物质文化需要同落后的社会生产</t>
  </si>
  <si>
    <t>人民日益增长的美好生活需要和不平衡不充分的发展</t>
  </si>
  <si>
    <t>【单选题】中国特色社会主义进入新时代是中国和世界关系发生新变化的反映，下列说法中错误的是（）。</t>
  </si>
  <si>
    <t>世界百年未有之大变局和中华民族伟大复兴战略全局相互交织、深度互动</t>
  </si>
  <si>
    <t>必须坚持用马克思主义基本原理分析把握历史大势，正确处理中国和世界的关系</t>
  </si>
  <si>
    <t>中国同国际社会的联系逐渐减少，中国对世界的依靠、对国际事务的参与在不断减少</t>
  </si>
  <si>
    <t>牢牢把握国内国际两个大局，密切关注国际形势发展变化</t>
  </si>
  <si>
    <t>【单选题】下列各项中，不符合新时代我国社会主要矛盾的变化所反映的社会发展客观实际的是（）。</t>
  </si>
  <si>
    <t>人民对美好生活的向往总体上已经从“有没有”转向“好不好”</t>
  </si>
  <si>
    <t>人民群众的愿望和要求只体现在物质层面</t>
  </si>
  <si>
    <t>各区域各领域各方面存在失衡现象，制约 了整体发展水平提升</t>
  </si>
  <si>
    <t>我国社会生产力水平总体上显著提高</t>
  </si>
  <si>
    <t>【单选题】新时代我国社会主要矛盾的变化，对党和国家工作提出了许多新要求，下列做法中错误的是（）。</t>
  </si>
  <si>
    <t>大力提升发展质量和效益</t>
  </si>
  <si>
    <t>更好推动人的全面发展、社会全面进步</t>
  </si>
  <si>
    <t>齐头并进、全面开花，着手解决各类矛盾</t>
  </si>
  <si>
    <t>以重点突破带动经济社会发展水平整体跃升</t>
  </si>
  <si>
    <t>【单选题】关于新时代我国社会主要矛盾的变化，下列说法中错误的是（）。</t>
  </si>
  <si>
    <t>改变了对我国社会主义所处历史阶段的判断</t>
  </si>
  <si>
    <t>我国仍处于并将长期处于社会主义初级阶段的基本国情没有变</t>
  </si>
  <si>
    <t>我国是世界最大发展中国家的国际地位没有变</t>
  </si>
  <si>
    <t>必须毫不动摇贯彻党在社会主义初级阶段的基本路线</t>
  </si>
  <si>
    <t>【单选题】关于党的十八大前党和国家面对的形势，下列说法中错误的是（）。</t>
  </si>
  <si>
    <t>党内存在不少落实党的领导弱化、虚化、淡化问题</t>
  </si>
  <si>
    <t>改革开放和社会主义现代化建设因经济结构性体制性突出矛盾而遭遇重大挫折</t>
  </si>
  <si>
    <t>拜金主义、享乐主义、极端个人主义和历史虚无主义等错误思潮不时出现</t>
  </si>
  <si>
    <t>资源环境约束趋紧、环境污染等问题突出</t>
  </si>
  <si>
    <t>【单选题】关于新时代的伟大变革，下列说法中错误的是（）。</t>
  </si>
  <si>
    <t>党的领导全面加强，党中央权威和集中统一领导得到有力保证</t>
  </si>
  <si>
    <t>我国经济迈上更高产能、更低效率、更不可持续、更有风险的发展之路</t>
  </si>
  <si>
    <t>我国意识形态领域形势发生全局性、根本性转变</t>
  </si>
  <si>
    <t>推动香港进入由乱到治走向由治及兴的新阶段</t>
  </si>
  <si>
    <t>【单选题】关于新时代伟大变革的里程碑意义，下列说法中错误的是（）。</t>
  </si>
  <si>
    <t>走过百年奋斗历程的中国共产党在革命性锻造中更加坚强有力</t>
  </si>
  <si>
    <t>书写了经济快速发展和社会长期稳定两大奇迹新篇章</t>
  </si>
  <si>
    <t>中国人民的前进动力更加强大、奋斗精神更加昂扬、必胜信念更加坚定</t>
  </si>
  <si>
    <t>中国式现代化成为人类实现现代化的最佳选择</t>
  </si>
  <si>
    <t>【单选题】下列各项中，不符合党在社会主义初级阶段的基本路线的是（）。</t>
  </si>
  <si>
    <t>以社会建设为中心</t>
  </si>
  <si>
    <t>把我国建设成为富强民主文明和谐美丽的社会主义现代化强国</t>
  </si>
  <si>
    <t>【单选题】关于党的基本路线，下列说法中错误的是（）。</t>
  </si>
  <si>
    <t>是国家的生命线、人民的幸福线</t>
  </si>
  <si>
    <t>是在深刻总结社会主义建设历史经验教训的基础上探索形成的</t>
  </si>
  <si>
    <t>是在科学分析跨越社会主义初级阶段的主要方法的基础上探索形成的</t>
  </si>
  <si>
    <t>明确了中国特色社会主义发展的历史方位、主体力量、兴国之要、立国之本、强国之路和奋斗目标</t>
  </si>
  <si>
    <t>【单选题】（）是战略目标，在“四个全面”中居于引领地位。</t>
  </si>
  <si>
    <t>全面建设社会主义现代化国家</t>
  </si>
  <si>
    <t>【单选题】决胜全面建成小康社会后，我们党提出（），赋予“四个全面”新的时代内涵。</t>
  </si>
  <si>
    <t>【单选题】社会主义是一个不断发展和完善的实践过程，下列说法中错误的是（）。</t>
  </si>
  <si>
    <t>我们对中国特色社会主义建设规律的把握，已经达到了一个前所未有的新的高度</t>
  </si>
  <si>
    <t>我国社会主义已经跨越了初级阶段</t>
  </si>
  <si>
    <t>我们对许多重大问题的认识和处理都还处在不断深化的过程之中</t>
  </si>
  <si>
    <t>必须坚持马克思主义的发展观点，增强历史自觉、坚定历史自信，发挥历史的主动性和创造性</t>
  </si>
  <si>
    <t>【单选题】中国特色社会主义是在斗争中开辟的，也是在斗争中前进的，下列说法中错误的是（）。</t>
  </si>
  <si>
    <t>我们讲的斗争是为了斗争而斗争</t>
  </si>
  <si>
    <t>我们讲的斗争不是为了一己私利而斗争</t>
  </si>
  <si>
    <t>无私者才能无畏，无畏者才能担当和斗争</t>
  </si>
  <si>
    <t>我们今天进行伟大斗争形势的复杂性是前所未有的</t>
  </si>
  <si>
    <t>【单选题】关于让科学社会主义迎来更加光明的发展前景，下列说法中错误的是（）。</t>
  </si>
  <si>
    <t>昨天的成功并不代表着今后能够永远成功</t>
  </si>
  <si>
    <t>过去的辉煌意味着未来可以继续辉煌</t>
  </si>
  <si>
    <t>历史只会眷顾坚定者、奋进者、搏击者</t>
  </si>
  <si>
    <t>历史不会等待犹豫者、懈怠者、畏难者</t>
  </si>
  <si>
    <t>【多选题】要更加自觉地坚定中国特色社会主义（），以奋发有为的精神，一以贯之地把新时代中国特色社会主义不断推向前进。</t>
  </si>
  <si>
    <t>【多选题】科学社会主义基本原则在（）等著作中得到进一步总结和阐发。</t>
  </si>
  <si>
    <t>《关于费尔巴哈的提纲》</t>
  </si>
  <si>
    <t>【多选题】改革开放以来我们取得一切成绩和进步的根本原因包括（）。</t>
  </si>
  <si>
    <t>开辟了中国特色社会主义道路</t>
  </si>
  <si>
    <t>形成了中国特色社会主义理论体系</t>
  </si>
  <si>
    <t>确立了中国特色社会主义制度</t>
  </si>
  <si>
    <t>发展了中国特色社会主义文化</t>
  </si>
  <si>
    <t>【多选题】要准确把握（），推动中国特色社会主义事业沿着正确方向开拓前进。</t>
  </si>
  <si>
    <t>历史新方位</t>
  </si>
  <si>
    <t>矛盾新变化</t>
  </si>
  <si>
    <t>时代新要求</t>
  </si>
  <si>
    <t>【多选题】党的十八大前，党内存在不少落实党的领导弱化、虚化、淡化问题，一些地方和部门（）屡禁不止。</t>
  </si>
  <si>
    <t>【多选题】党的十八大前，（）等错误思潮不时出现，网络舆论乱象丛生。</t>
  </si>
  <si>
    <t>拜金主义</t>
  </si>
  <si>
    <t>极端个人主义</t>
  </si>
  <si>
    <t>历史虚无主义</t>
  </si>
  <si>
    <t>【多选题】通过新时代十年全面从严治党的实践，党的（）显著增强。</t>
  </si>
  <si>
    <t>【多选题】中国共产党自成立以来，就坚持把马克思主义写在自己的旗帜上，不断推进马克思主义中国化时代化，先后取得了毛泽东思想、（）等重大理论成果，以科学理论有力引领推动伟大实践。</t>
  </si>
  <si>
    <t>邓小平理论</t>
  </si>
  <si>
    <t>“三个代表”重要思想</t>
  </si>
  <si>
    <t>科学发展观</t>
  </si>
  <si>
    <t>习近平新时代中国特色社会主义思想</t>
  </si>
  <si>
    <t>【多选题】党的基本路线明确了中国特色社会主义发展的（）、强国之路和奋斗目标，必须牢牢坚持、毫不动摇。</t>
  </si>
  <si>
    <t>历史方位</t>
  </si>
  <si>
    <t>主体力量</t>
  </si>
  <si>
    <t>兴国之要</t>
  </si>
  <si>
    <t>立国之本</t>
  </si>
  <si>
    <t>【多选题】坚持以经济建设为中心，努力推动社会主义物质文明、（）协调发展，不断推进和拓展中国式现代化，不断丰富和发展人类文明新形态。</t>
  </si>
  <si>
    <t>政治文明</t>
  </si>
  <si>
    <t>精神文明</t>
  </si>
  <si>
    <t>社会文明</t>
  </si>
  <si>
    <t>【多选题】新征程上，要在推动经济发展的基础上，建设社会主义市场经济、（），协同推进人民富裕、国家强盛、中国美丽。</t>
  </si>
  <si>
    <t>民主政治</t>
  </si>
  <si>
    <t>先进文化</t>
  </si>
  <si>
    <t>和谐社会</t>
  </si>
  <si>
    <t>【多选题】我们必须与之进行坚决斗争的风险挑战包括（）。</t>
  </si>
  <si>
    <t>危害中国共产党领导和我国社会主义制度的各种风险挑战</t>
  </si>
  <si>
    <t>危害我国主权、安全、发展利益的各种风险挑战</t>
  </si>
  <si>
    <t>危害我国核心利益和重大原则的各种风险挑战</t>
  </si>
  <si>
    <t>危害我国人民根本利益的各种风险挑战</t>
  </si>
  <si>
    <t>对应题号</t>
    <phoneticPr fontId="2" type="noConversion"/>
  </si>
  <si>
    <t>题型</t>
    <phoneticPr fontId="2" type="noConversion"/>
  </si>
  <si>
    <t>ABC</t>
    <phoneticPr fontId="2" type="noConversion"/>
  </si>
  <si>
    <r>
      <t>【单选题】（）是坚持党对人民军队绝对领导的根本制度和根本实现形式，在党领导军队的一整套制度体系中处于</t>
    </r>
    <r>
      <rPr>
        <b/>
        <sz val="11"/>
        <color rgb="FFFF0000"/>
        <rFont val="宋体"/>
        <family val="3"/>
        <charset val="134"/>
        <scheme val="minor"/>
      </rPr>
      <t>最高层次、居于统领地位</t>
    </r>
    <r>
      <rPr>
        <sz val="11"/>
        <color theme="1"/>
        <rFont val="宋体"/>
        <family val="2"/>
        <scheme val="minor"/>
      </rPr>
      <t>。</t>
    </r>
    <phoneticPr fontId="2" type="noConversion"/>
  </si>
  <si>
    <t>立法必须是人大！</t>
    <phoneticPr fontId="2" type="noConversion"/>
  </si>
  <si>
    <t>简化！不能增加</t>
    <phoneticPr fontId="2" type="noConversion"/>
  </si>
  <si>
    <r>
      <t>【单选题】中华文明是世界上唯一</t>
    </r>
    <r>
      <rPr>
        <b/>
        <sz val="11"/>
        <color rgb="FFFF0000"/>
        <rFont val="宋体"/>
        <family val="3"/>
        <charset val="134"/>
        <scheme val="minor"/>
      </rPr>
      <t>绵延不断</t>
    </r>
    <r>
      <rPr>
        <sz val="11"/>
        <color theme="1"/>
        <rFont val="宋体"/>
        <family val="2"/>
        <scheme val="minor"/>
      </rPr>
      <t>且以国家形态发展至今的伟大文明，（）从根本上决定了中华民族必然走自己的路。</t>
    </r>
    <phoneticPr fontId="2" type="noConversion"/>
  </si>
  <si>
    <r>
      <t>【单选题】2023年11月，青海省人社厅会同有关部门印发《关于进一步统筹做好脱贫人口</t>
    </r>
    <r>
      <rPr>
        <b/>
        <sz val="11"/>
        <color rgb="FFFF0000"/>
        <rFont val="宋体"/>
        <family val="3"/>
        <charset val="134"/>
        <scheme val="minor"/>
      </rPr>
      <t>职业技能培训</t>
    </r>
    <r>
      <rPr>
        <sz val="11"/>
        <color theme="1"/>
        <rFont val="宋体"/>
        <family val="2"/>
        <scheme val="minor"/>
      </rPr>
      <t>工作的通知》，细化提出五项举措，着力提升全省脱贫人口技能培训质效。这说明，实施就业优先战略和积极的就业政策，必须（）。</t>
    </r>
    <phoneticPr fontId="2" type="noConversion"/>
  </si>
  <si>
    <r>
      <t>各种媒介资源、生产要素</t>
    </r>
    <r>
      <rPr>
        <b/>
        <sz val="11"/>
        <color rgb="FFFF0000"/>
        <rFont val="宋体"/>
        <family val="3"/>
        <charset val="134"/>
        <scheme val="minor"/>
      </rPr>
      <t>独立发挥作用</t>
    </r>
    <phoneticPr fontId="2" type="noConversion"/>
  </si>
  <si>
    <t>提高收益性【错误】</t>
    <phoneticPr fontId="2" type="noConversion"/>
  </si>
  <si>
    <t>按照市场规律让人才自由流动</t>
    <phoneticPr fontId="2" type="noConversion"/>
  </si>
  <si>
    <t>D选项正确！遵循规律不能变</t>
    <phoneticPr fontId="2" type="noConversion"/>
  </si>
  <si>
    <r>
      <t>【单选题】实行立案登记制之后，北京市通州区人民法院采取预约立案、网上立案等多种便民措施，2016年全年收案6万多件，案件增长了，</t>
    </r>
    <r>
      <rPr>
        <b/>
        <sz val="11"/>
        <color rgb="FFFF0000"/>
        <rFont val="宋体"/>
        <family val="3"/>
        <charset val="134"/>
        <scheme val="minor"/>
      </rPr>
      <t>来立案的群众排的队伍却越来越短了</t>
    </r>
    <r>
      <rPr>
        <sz val="11"/>
        <color theme="1"/>
        <rFont val="宋体"/>
        <family val="2"/>
        <scheme val="minor"/>
      </rPr>
      <t>。这说明，更好推进中国特色社会主义法治体系建设，必须要加快形成（）。</t>
    </r>
    <phoneticPr fontId="2" type="noConversion"/>
  </si>
  <si>
    <t>必须实行跨部门综合执法【错误】</t>
    <phoneticPr fontId="2" type="noConversion"/>
  </si>
  <si>
    <t>有利于放大国有资本功能【正确】</t>
    <phoneticPr fontId="2" type="noConversion"/>
  </si>
  <si>
    <t>毫不动摇鼓励、支持、引导非公有制经济发展【无关】</t>
    <phoneticPr fontId="2" type="noConversion"/>
  </si>
  <si>
    <t>坚持和完善统筹城乡的民生保障制度和共建共治共享的社会治理制度【无关】</t>
    <phoneticPr fontId="2" type="noConversion"/>
  </si>
  <si>
    <t>理想性和实用性【错误】</t>
    <phoneticPr fontId="2" type="noConversion"/>
  </si>
  <si>
    <t>题干/小题题干</t>
    <phoneticPr fontId="2" type="noConversion"/>
  </si>
  <si>
    <t>瞿秋白</t>
  </si>
  <si>
    <t>李大钊</t>
  </si>
  <si>
    <t>任弼时</t>
  </si>
  <si>
    <t>C</t>
    <phoneticPr fontId="2" type="noConversion"/>
  </si>
  <si>
    <t>/</t>
    <phoneticPr fontId="2" type="noConversion"/>
  </si>
  <si>
    <t>单选题</t>
    <phoneticPr fontId="2" type="noConversion"/>
  </si>
  <si>
    <r>
      <t>【单选题】以（）同志为主要代表的中国共产党人，加深了对什么是社会主义、怎样建设社会主义和建设什么样的党、怎样建设党的认识，成功把中国特色社会主义</t>
    </r>
    <r>
      <rPr>
        <b/>
        <sz val="11"/>
        <color rgb="FFFF0000"/>
        <rFont val="宋体"/>
        <family val="3"/>
        <charset val="134"/>
        <scheme val="minor"/>
      </rPr>
      <t>推向21世纪</t>
    </r>
    <r>
      <rPr>
        <sz val="11"/>
        <color theme="1"/>
        <rFont val="宋体"/>
        <family val="2"/>
        <scheme val="minor"/>
      </rPr>
      <t>。</t>
    </r>
    <phoneticPr fontId="2" type="noConversion"/>
  </si>
  <si>
    <t>世界新主题【未改变！】</t>
    <phoneticPr fontId="2" type="noConversion"/>
  </si>
  <si>
    <t>短期目标向发达国家看齐【错误】</t>
    <phoneticPr fontId="2" type="noConversion"/>
  </si>
  <si>
    <t>村乡出人力【错误】</t>
    <phoneticPr fontId="2" type="noConversion"/>
  </si>
  <si>
    <r>
      <t>【多选题】必须把实现人民对美好生活的向往作为现代化建设的出发点和落脚点，在推动高质量发展的同时，</t>
    </r>
    <r>
      <rPr>
        <b/>
        <sz val="11"/>
        <color rgb="FFFF0000"/>
        <rFont val="宋体"/>
        <family val="3"/>
        <charset val="134"/>
        <scheme val="minor"/>
      </rPr>
      <t>解决</t>
    </r>
    <r>
      <rPr>
        <sz val="11"/>
        <color theme="1"/>
        <rFont val="宋体"/>
        <family val="2"/>
        <scheme val="minor"/>
      </rPr>
      <t>好（），着力维护和促进社会公平正义，坚决防止两极分化。</t>
    </r>
    <phoneticPr fontId="2" type="noConversion"/>
  </si>
  <si>
    <t>生活习惯差异【不能“解决”】</t>
    <phoneticPr fontId="2" type="noConversion"/>
  </si>
  <si>
    <t>脱贫攻坚的工作机制强调“中央—省—市县”三级责任体系，村乡工作属于“市县抓落实”的延伸，而非独立的机制层级。</t>
  </si>
  <si>
    <r>
      <t>【多选题】“</t>
    </r>
    <r>
      <rPr>
        <b/>
        <sz val="11"/>
        <color rgb="FFFF0000"/>
        <rFont val="宋体"/>
        <family val="3"/>
        <charset val="134"/>
        <scheme val="minor"/>
      </rPr>
      <t>三个进一步解放</t>
    </r>
    <r>
      <rPr>
        <sz val="11"/>
        <color theme="1"/>
        <rFont val="宋体"/>
        <family val="2"/>
        <scheme val="minor"/>
      </rPr>
      <t>”既是改革的目的，又是改革的条件，它们具体是指（）。</t>
    </r>
    <phoneticPr fontId="2" type="noConversion"/>
  </si>
  <si>
    <t>此表述不属于 “三个进一步解放” 的范畴。“生态红利” 侧重生态文明建设中生态保护与经济发展的协调（如绿水青山转化为金山银山），属于新时代 “五位一体” 总体布局的内容。</t>
    <phoneticPr fontId="2" type="noConversion"/>
  </si>
  <si>
    <r>
      <t>发挥</t>
    </r>
    <r>
      <rPr>
        <b/>
        <sz val="11"/>
        <color rgb="FF00B050"/>
        <rFont val="宋体"/>
        <family val="3"/>
        <charset val="134"/>
        <scheme val="minor"/>
      </rPr>
      <t>政府</t>
    </r>
    <r>
      <rPr>
        <sz val="11"/>
        <color rgb="FF00B050"/>
        <rFont val="宋体"/>
        <family val="3"/>
        <charset val="134"/>
        <scheme val="minor"/>
      </rPr>
      <t>决定性作用【市场决定！】</t>
    </r>
    <phoneticPr fontId="2" type="noConversion"/>
  </si>
  <si>
    <r>
      <t>毫不动摇支持和促进</t>
    </r>
    <r>
      <rPr>
        <b/>
        <sz val="11"/>
        <color rgb="FF00B050"/>
        <rFont val="宋体"/>
        <family val="3"/>
        <charset val="134"/>
        <scheme val="minor"/>
      </rPr>
      <t>国有企业私有化</t>
    </r>
    <r>
      <rPr>
        <sz val="11"/>
        <color rgb="FF00B050"/>
        <rFont val="宋体"/>
        <family val="2"/>
        <scheme val="minor"/>
      </rPr>
      <t>进程【不允许！】</t>
    </r>
    <phoneticPr fontId="2" type="noConversion"/>
  </si>
  <si>
    <r>
      <t>毫不动摇巩固市场在资源配置中起</t>
    </r>
    <r>
      <rPr>
        <b/>
        <sz val="11"/>
        <color rgb="FF00B050"/>
        <rFont val="宋体"/>
        <family val="3"/>
        <charset val="134"/>
        <scheme val="minor"/>
      </rPr>
      <t>基础性</t>
    </r>
    <r>
      <rPr>
        <sz val="11"/>
        <color rgb="FF00B050"/>
        <rFont val="宋体"/>
        <family val="2"/>
        <scheme val="minor"/>
      </rPr>
      <t>作用【决定性】</t>
    </r>
    <phoneticPr fontId="2" type="noConversion"/>
  </si>
  <si>
    <r>
      <t>有利于</t>
    </r>
    <r>
      <rPr>
        <b/>
        <sz val="11"/>
        <color rgb="FF00B050"/>
        <rFont val="宋体"/>
        <family val="3"/>
        <charset val="134"/>
        <scheme val="minor"/>
      </rPr>
      <t>国有企业私有化</t>
    </r>
    <r>
      <rPr>
        <sz val="11"/>
        <color rgb="FF00B050"/>
        <rFont val="宋体"/>
        <family val="3"/>
        <charset val="134"/>
        <scheme val="minor"/>
      </rPr>
      <t>【不允许！】</t>
    </r>
    <phoneticPr fontId="2" type="noConversion"/>
  </si>
  <si>
    <t>“放大国有资本功能” 本质是通过资本运作方式的创新，让国有资本在服务国家战略、引导社会资本、提升经济效率中发挥更高效用。这一方针与 “保值增值”“提高竞争力” 共同构成了国企改革的系统性要求，体现了 “以管资本为主” 的改革导向，是坚持和完善社会主义基本经济制度的必然选择。</t>
    <phoneticPr fontId="2" type="noConversion"/>
  </si>
  <si>
    <t>消除经济周期波动影响【错误】</t>
    <phoneticPr fontId="2" type="noConversion"/>
  </si>
  <si>
    <r>
      <t>【多选题】如果经济循环过程中出现堵点、断点，循环就会受阻，在</t>
    </r>
    <r>
      <rPr>
        <b/>
        <sz val="11"/>
        <color rgb="FFFF0000"/>
        <rFont val="宋体"/>
        <family val="3"/>
        <charset val="134"/>
        <scheme val="minor"/>
      </rPr>
      <t>微观</t>
    </r>
    <r>
      <rPr>
        <sz val="11"/>
        <color theme="1"/>
        <rFont val="宋体"/>
        <family val="2"/>
        <scheme val="minor"/>
      </rPr>
      <t>上就会表现为（）。</t>
    </r>
    <phoneticPr fontId="2" type="noConversion"/>
  </si>
  <si>
    <t>国际收支失衡【宏观】</t>
    <phoneticPr fontId="2" type="noConversion"/>
  </si>
  <si>
    <t>失业增加【宏观】</t>
    <phoneticPr fontId="2" type="noConversion"/>
  </si>
  <si>
    <t>自由贸易区【无关】</t>
    <phoneticPr fontId="2" type="noConversion"/>
  </si>
  <si>
    <r>
      <t>自由贸易区（如上海自贸区、海南自贸港）是基于</t>
    </r>
    <r>
      <rPr>
        <b/>
        <sz val="11"/>
        <color theme="1"/>
        <rFont val="宋体"/>
        <family val="3"/>
        <charset val="134"/>
        <scheme val="minor"/>
      </rPr>
      <t>对外开放和制度创新</t>
    </r>
    <r>
      <rPr>
        <sz val="11"/>
        <color theme="1"/>
        <rFont val="宋体"/>
        <family val="2"/>
        <scheme val="minor"/>
      </rPr>
      <t>设立的特殊经济区域，侧重贸易自由化、投资便利化改革，</t>
    </r>
    <r>
      <rPr>
        <b/>
        <sz val="11"/>
        <color rgb="FF00B050"/>
        <rFont val="宋体"/>
        <family val="3"/>
        <charset val="134"/>
        <scheme val="minor"/>
      </rPr>
      <t>不属于主体功能区制度的空间格局分类</t>
    </r>
    <r>
      <rPr>
        <sz val="11"/>
        <color theme="1"/>
        <rFont val="宋体"/>
        <family val="2"/>
        <scheme val="minor"/>
      </rPr>
      <t>。主体功能区的划分核心是 “资源环境承载能力与发展潜力”，而自贸区的定位是经济开放试验田，二者分属不同范畴。</t>
    </r>
    <phoneticPr fontId="2" type="noConversion"/>
  </si>
  <si>
    <r>
      <t>【多选题】促进区域协调发展，就要健全</t>
    </r>
    <r>
      <rPr>
        <b/>
        <sz val="11"/>
        <color rgb="FFFF0000"/>
        <rFont val="宋体"/>
        <family val="3"/>
        <charset val="134"/>
        <scheme val="minor"/>
      </rPr>
      <t>主体功能区制度</t>
    </r>
    <r>
      <rPr>
        <sz val="11"/>
        <color theme="1"/>
        <rFont val="宋体"/>
        <family val="2"/>
        <scheme val="minor"/>
      </rPr>
      <t>，逐步形成（）空间格局。</t>
    </r>
    <phoneticPr fontId="2" type="noConversion"/>
  </si>
  <si>
    <t>供给变革【政治错误！】</t>
    <phoneticPr fontId="2" type="noConversion"/>
  </si>
  <si>
    <r>
      <t>我国推动的是</t>
    </r>
    <r>
      <rPr>
        <b/>
        <sz val="11"/>
        <color theme="1"/>
        <rFont val="宋体"/>
        <family val="3"/>
        <charset val="134"/>
        <scheme val="minor"/>
      </rPr>
      <t xml:space="preserve"> </t>
    </r>
    <r>
      <rPr>
        <b/>
        <sz val="11"/>
        <color rgb="FFFF0000"/>
        <rFont val="宋体"/>
        <family val="3"/>
        <charset val="134"/>
        <scheme val="minor"/>
      </rPr>
      <t>“供给侧结构性改革”（主线）</t>
    </r>
    <r>
      <rPr>
        <sz val="11"/>
        <color theme="1"/>
        <rFont val="宋体"/>
        <family val="2"/>
        <scheme val="minor"/>
      </rPr>
      <t>，而非 “供给变革”。供给侧结构性改革侧重从供给端调整经济结构（如去产能、去库存、补短板），解决供需错配问题，而 “三大变革” 是在此过程中需要实现的具体目标。</t>
    </r>
    <phoneticPr fontId="2" type="noConversion"/>
  </si>
  <si>
    <r>
      <t>【多选题】实施创新驱动发展战略，以国家战略需求为导向，要坚持（）</t>
    </r>
    <r>
      <rPr>
        <b/>
        <sz val="11"/>
        <color rgb="FFFF0000"/>
        <rFont val="宋体"/>
        <family val="3"/>
        <charset val="134"/>
        <scheme val="minor"/>
      </rPr>
      <t>双轮驱动</t>
    </r>
    <r>
      <rPr>
        <sz val="11"/>
        <color theme="1"/>
        <rFont val="宋体"/>
        <family val="2"/>
        <scheme val="minor"/>
      </rPr>
      <t>。</t>
    </r>
    <phoneticPr fontId="2" type="noConversion"/>
  </si>
  <si>
    <r>
      <t>【单选题】我们党以坚定的决心、精准的思路、有力的措施，组织实施人类历史上规模最大、力度最强的</t>
    </r>
    <r>
      <rPr>
        <b/>
        <sz val="11"/>
        <color rgb="FFFF0000"/>
        <rFont val="宋体"/>
        <family val="3"/>
        <charset val="134"/>
        <scheme val="minor"/>
      </rPr>
      <t>脱贫攻坚战</t>
    </r>
    <r>
      <rPr>
        <sz val="11"/>
        <color theme="1"/>
        <rFont val="宋体"/>
        <family val="2"/>
        <scheme val="minor"/>
      </rPr>
      <t>，稳定实现贫困人口“两不愁三保障”。以下不属于“两不愁三保障”的是（）。</t>
    </r>
    <phoneticPr fontId="2" type="noConversion"/>
  </si>
  <si>
    <t>切实提高教育经费投入的市场转化率【错误】</t>
    <phoneticPr fontId="2" type="noConversion"/>
  </si>
  <si>
    <r>
      <t>【多选题】在组织领导、发展规划、资源保障上为教育提供有力支持，就要做到（）。</t>
    </r>
    <r>
      <rPr>
        <b/>
        <sz val="11"/>
        <color rgb="FFFF0000"/>
        <rFont val="宋体"/>
        <family val="3"/>
        <charset val="134"/>
        <scheme val="minor"/>
      </rPr>
      <t>【三个优先！】</t>
    </r>
    <phoneticPr fontId="2" type="noConversion"/>
  </si>
  <si>
    <r>
      <t>经济社会发展规划</t>
    </r>
    <r>
      <rPr>
        <b/>
        <sz val="11"/>
        <color rgb="FFFF0000"/>
        <rFont val="宋体"/>
        <family val="3"/>
        <charset val="134"/>
        <scheme val="minor"/>
      </rPr>
      <t>优先安排</t>
    </r>
    <r>
      <rPr>
        <sz val="11"/>
        <color rgb="FFFF0000"/>
        <rFont val="宋体"/>
        <family val="2"/>
        <scheme val="minor"/>
      </rPr>
      <t>教育发展</t>
    </r>
    <phoneticPr fontId="2" type="noConversion"/>
  </si>
  <si>
    <r>
      <t>财政资金投入</t>
    </r>
    <r>
      <rPr>
        <b/>
        <sz val="11"/>
        <color rgb="FFFF0000"/>
        <rFont val="宋体"/>
        <family val="3"/>
        <charset val="134"/>
        <scheme val="minor"/>
      </rPr>
      <t>优先保障</t>
    </r>
    <r>
      <rPr>
        <sz val="11"/>
        <color rgb="FFFF0000"/>
        <rFont val="宋体"/>
        <family val="3"/>
        <charset val="134"/>
        <scheme val="minor"/>
      </rPr>
      <t>教育投入</t>
    </r>
    <phoneticPr fontId="2" type="noConversion"/>
  </si>
  <si>
    <r>
      <t>公共资源配置</t>
    </r>
    <r>
      <rPr>
        <b/>
        <sz val="11"/>
        <color rgb="FFFF0000"/>
        <rFont val="宋体"/>
        <family val="3"/>
        <charset val="134"/>
        <scheme val="minor"/>
      </rPr>
      <t>优先满足</t>
    </r>
    <r>
      <rPr>
        <sz val="11"/>
        <color rgb="FFFF0000"/>
        <rFont val="宋体"/>
        <family val="3"/>
        <charset val="134"/>
        <scheme val="minor"/>
      </rPr>
      <t>教育和人力资源开发需要</t>
    </r>
    <phoneticPr fontId="2" type="noConversion"/>
  </si>
  <si>
    <t>【多选题】下列做法中，属于改进科技项目组织管理方式的有（）。</t>
    <phoneticPr fontId="2" type="noConversion"/>
  </si>
  <si>
    <t>完善覆盖全学段学生资助体系【与科技项目无关】</t>
    <phoneticPr fontId="2" type="noConversion"/>
  </si>
  <si>
    <r>
      <t>科技、经济、战略三个维度共同构成了自主创新作为国家战略的逻辑闭环，而</t>
    </r>
    <r>
      <rPr>
        <sz val="11"/>
        <color theme="1"/>
        <rFont val="宋体"/>
        <family val="3"/>
        <charset val="134"/>
        <scheme val="minor"/>
      </rPr>
      <t>“</t>
    </r>
    <r>
      <rPr>
        <b/>
        <sz val="11"/>
        <color rgb="FF00B050"/>
        <rFont val="宋体"/>
        <family val="3"/>
        <charset val="134"/>
        <scheme val="minor"/>
      </rPr>
      <t>政治生态</t>
    </r>
    <r>
      <rPr>
        <sz val="11"/>
        <color theme="1"/>
        <rFont val="宋体"/>
        <family val="3"/>
        <charset val="134"/>
        <scheme val="minor"/>
      </rPr>
      <t>净化”属于科研管理的衍生议题</t>
    </r>
    <r>
      <rPr>
        <sz val="11"/>
        <color theme="1"/>
        <rFont val="宋体"/>
        <family val="2"/>
        <scheme val="minor"/>
      </rPr>
      <t>，并非自主创新的核心指向，因此不选B。</t>
    </r>
    <phoneticPr fontId="2" type="noConversion"/>
  </si>
  <si>
    <r>
      <t>科研领域</t>
    </r>
    <r>
      <rPr>
        <b/>
        <sz val="11"/>
        <color rgb="FF00B050"/>
        <rFont val="宋体"/>
        <family val="3"/>
        <charset val="134"/>
        <scheme val="minor"/>
      </rPr>
      <t>政治生态</t>
    </r>
    <r>
      <rPr>
        <sz val="11"/>
        <color rgb="FF00B050"/>
        <rFont val="宋体"/>
        <family val="2"/>
        <scheme val="minor"/>
      </rPr>
      <t>的净化路径【延拓】</t>
    </r>
    <phoneticPr fontId="2" type="noConversion"/>
  </si>
  <si>
    <t>整体重视程度还不够【国家很重视!】</t>
    <phoneticPr fontId="2" type="noConversion"/>
  </si>
  <si>
    <r>
      <rPr>
        <b/>
        <sz val="11"/>
        <color rgb="FF00B050"/>
        <rFont val="宋体"/>
        <family val="3"/>
        <charset val="134"/>
        <scheme val="minor"/>
      </rPr>
      <t>高论文产量</t>
    </r>
    <r>
      <rPr>
        <sz val="11"/>
        <color rgb="FF00B050"/>
        <rFont val="宋体"/>
        <family val="3"/>
        <charset val="134"/>
        <scheme val="minor"/>
      </rPr>
      <t>的跨学科研究【</t>
    </r>
    <r>
      <rPr>
        <b/>
        <sz val="11"/>
        <color rgb="FF00B050"/>
        <rFont val="宋体"/>
        <family val="3"/>
        <charset val="134"/>
        <scheme val="minor"/>
      </rPr>
      <t>质量&gt;产量</t>
    </r>
    <r>
      <rPr>
        <sz val="11"/>
        <color rgb="FF00B050"/>
        <rFont val="宋体"/>
        <family val="3"/>
        <charset val="134"/>
        <scheme val="minor"/>
      </rPr>
      <t>】</t>
    </r>
    <phoneticPr fontId="2" type="noConversion"/>
  </si>
  <si>
    <r>
      <t>人才配置</t>
    </r>
    <r>
      <rPr>
        <sz val="11"/>
        <color rgb="FF00B050"/>
        <rFont val="宋体"/>
        <family val="3"/>
        <charset val="134"/>
        <scheme val="minor"/>
      </rPr>
      <t>完全均衡</t>
    </r>
    <phoneticPr fontId="2" type="noConversion"/>
  </si>
  <si>
    <r>
      <t>【多选题】培养造就大批德才兼备的高素质人才要以（）为</t>
    </r>
    <r>
      <rPr>
        <b/>
        <sz val="11"/>
        <color rgb="FFFF0000"/>
        <rFont val="宋体"/>
        <family val="3"/>
        <charset val="134"/>
        <scheme val="minor"/>
      </rPr>
      <t>导向</t>
    </r>
    <r>
      <rPr>
        <sz val="11"/>
        <color theme="1"/>
        <rFont val="宋体"/>
        <family val="2"/>
        <scheme val="minor"/>
      </rPr>
      <t>。</t>
    </r>
    <phoneticPr fontId="2" type="noConversion"/>
  </si>
  <si>
    <r>
      <t>【多选题】人民通过选举、投票行使权利和人民内部各方面在重大决策之前进行充分协商，尽可能就共同性问题取得一致意见。对于这二者之间的关系，说法</t>
    </r>
    <r>
      <rPr>
        <b/>
        <sz val="11"/>
        <color rgb="FFFF0000"/>
        <rFont val="宋体"/>
        <family val="3"/>
        <charset val="134"/>
        <scheme val="minor"/>
      </rPr>
      <t>错误</t>
    </r>
    <r>
      <rPr>
        <sz val="11"/>
        <color theme="1"/>
        <rFont val="宋体"/>
        <family val="2"/>
        <scheme val="minor"/>
      </rPr>
      <t>的是（）。</t>
    </r>
    <phoneticPr fontId="2" type="noConversion"/>
  </si>
  <si>
    <r>
      <rPr>
        <sz val="11"/>
        <color rgb="FF00B050"/>
        <rFont val="宋体"/>
        <family val="3"/>
        <charset val="134"/>
        <scheme val="minor"/>
      </rPr>
      <t>改变</t>
    </r>
    <r>
      <rPr>
        <sz val="11"/>
        <color theme="1"/>
        <rFont val="宋体"/>
        <family val="2"/>
        <scheme val="minor"/>
      </rPr>
      <t>党的执政目的</t>
    </r>
    <phoneticPr fontId="2" type="noConversion"/>
  </si>
  <si>
    <r>
      <t>让我国法律与西方法律的内核</t>
    </r>
    <r>
      <rPr>
        <sz val="11"/>
        <color rgb="FF00B050"/>
        <rFont val="宋体"/>
        <family val="3"/>
        <charset val="134"/>
        <scheme val="minor"/>
      </rPr>
      <t>更加接近和统一</t>
    </r>
    <phoneticPr fontId="2" type="noConversion"/>
  </si>
  <si>
    <r>
      <t>增加中外法治领域交流，</t>
    </r>
    <r>
      <rPr>
        <sz val="11"/>
        <color rgb="FF00B050"/>
        <rFont val="宋体"/>
        <family val="3"/>
        <charset val="134"/>
        <scheme val="minor"/>
      </rPr>
      <t>尽量移植</t>
    </r>
    <r>
      <rPr>
        <sz val="11"/>
        <color theme="1"/>
        <rFont val="宋体"/>
        <family val="2"/>
        <scheme val="minor"/>
      </rPr>
      <t>英美国家法治建设经验</t>
    </r>
    <phoneticPr fontId="2" type="noConversion"/>
  </si>
  <si>
    <t>正面宣传为主</t>
    <phoneticPr fontId="2" type="noConversion"/>
  </si>
  <si>
    <r>
      <t xml:space="preserve">我国官方文件（如《国家文化软实力提升纲要》）提及的国际传播挑战，核心是 “国际话语权不足”“形象传播逆差” 等，从未使用 “国内与国外新闻舆论工作代差” 的表述。该选项混淆了 </t>
    </r>
    <r>
      <rPr>
        <b/>
        <sz val="11"/>
        <color rgb="FF00B050"/>
        <rFont val="宋体"/>
        <family val="3"/>
        <charset val="134"/>
        <scheme val="minor"/>
      </rPr>
      <t>“国内舆论治理”</t>
    </r>
    <r>
      <rPr>
        <sz val="11"/>
        <color theme="1"/>
        <rFont val="宋体"/>
        <family val="2"/>
        <scheme val="minor"/>
      </rPr>
      <t xml:space="preserve"> 与 “国际传播能力” 的范畴，故排除。</t>
    </r>
    <phoneticPr fontId="2" type="noConversion"/>
  </si>
  <si>
    <r>
      <t>国内</t>
    </r>
    <r>
      <rPr>
        <b/>
        <sz val="11"/>
        <color rgb="FF00B050"/>
        <rFont val="宋体"/>
        <family val="3"/>
        <charset val="134"/>
        <scheme val="minor"/>
      </rPr>
      <t>新闻舆论工作</t>
    </r>
    <r>
      <rPr>
        <sz val="11"/>
        <color rgb="FF00B050"/>
        <rFont val="宋体"/>
        <family val="2"/>
        <scheme val="minor"/>
      </rPr>
      <t>和国外的“代差”</t>
    </r>
    <phoneticPr fontId="2" type="noConversion"/>
  </si>
  <si>
    <t>【多选题】下列属于我国在国际上面临的困境的有（）。【这题有点微妙】</t>
    <phoneticPr fontId="2" type="noConversion"/>
  </si>
  <si>
    <t>以地方公园为主体</t>
    <phoneticPr fontId="2" type="noConversion"/>
  </si>
  <si>
    <t>政治安全与人民安全、国家利益至上是相互制约、互不干涉的【错误！相辅相成！】</t>
    <phoneticPr fontId="2" type="noConversion"/>
  </si>
  <si>
    <r>
      <t>能够完全独立于其他国家进行作战，且</t>
    </r>
    <r>
      <rPr>
        <b/>
        <sz val="11"/>
        <color rgb="FF00B050"/>
        <rFont val="宋体"/>
        <family val="3"/>
        <charset val="134"/>
        <scheme val="minor"/>
      </rPr>
      <t>不受国际法约束</t>
    </r>
    <phoneticPr fontId="2" type="noConversion"/>
  </si>
  <si>
    <r>
      <t>《中华人民共和国香港特别行政区基本法</t>
    </r>
    <r>
      <rPr>
        <b/>
        <sz val="11"/>
        <color rgb="FFFF0000"/>
        <rFont val="宋体"/>
        <family val="3"/>
        <charset val="134"/>
        <scheme val="minor"/>
      </rPr>
      <t>附件一</t>
    </r>
    <r>
      <rPr>
        <sz val="11"/>
        <color theme="1"/>
        <rFont val="宋体"/>
        <family val="2"/>
        <scheme val="minor"/>
      </rPr>
      <t>香港特别行政区行政长官的产生办法》</t>
    </r>
    <phoneticPr fontId="2" type="noConversion"/>
  </si>
  <si>
    <r>
      <t>《中华人民共和国香港特别行政区基本法</t>
    </r>
    <r>
      <rPr>
        <b/>
        <sz val="11"/>
        <color rgb="FFFF0000"/>
        <rFont val="宋体"/>
        <family val="3"/>
        <charset val="134"/>
        <scheme val="minor"/>
      </rPr>
      <t>附件二</t>
    </r>
    <r>
      <rPr>
        <sz val="11"/>
        <color theme="1"/>
        <rFont val="宋体"/>
        <family val="2"/>
        <scheme val="minor"/>
      </rPr>
      <t>香港特别行政区立法会的产生办法和表决程序》</t>
    </r>
    <phoneticPr fontId="2" type="noConversion"/>
  </si>
  <si>
    <t>【多选题】当今世界正经历百年未有之大变局，国际力量对比深刻变化，“（）”更加鲜明。</t>
    <phoneticPr fontId="2" type="noConversion"/>
  </si>
  <si>
    <t>中治西乱【有点微妙】</t>
    <phoneticPr fontId="2" type="noConversion"/>
  </si>
  <si>
    <t>党同伐异【错误！】</t>
    <phoneticPr fontId="2" type="noConversion"/>
  </si>
  <si>
    <t>军事同盟【我国不搞“联盟”！】</t>
    <phoneticPr fontId="2" type="noConversion"/>
  </si>
  <si>
    <r>
      <t>【多选题】</t>
    </r>
    <r>
      <rPr>
        <b/>
        <sz val="11"/>
        <color theme="1"/>
        <rFont val="宋体"/>
        <family val="3"/>
        <charset val="134"/>
        <scheme val="minor"/>
      </rPr>
      <t>党中央制定</t>
    </r>
    <r>
      <rPr>
        <sz val="11"/>
        <color theme="1"/>
        <rFont val="宋体"/>
        <family val="2"/>
        <scheme val="minor"/>
      </rPr>
      <t>和完善了一批对反腐败具有基础性、标志性、关键性的法规制度，先后修订并颁布实施（）等，形成一系列防范和惩治腐败的党内“铁规”。</t>
    </r>
    <phoneticPr fontId="2" type="noConversion"/>
  </si>
  <si>
    <t>《中华人民共和国反腐败法》【法律是人大制定的！】</t>
    <phoneticPr fontId="2" type="noConversion"/>
  </si>
  <si>
    <r>
      <t>【单选题】（）第一次</t>
    </r>
    <r>
      <rPr>
        <b/>
        <sz val="11"/>
        <color rgb="FFFF0000"/>
        <rFont val="宋体"/>
        <family val="3"/>
        <charset val="134"/>
        <scheme val="minor"/>
      </rPr>
      <t>系统阐述</t>
    </r>
    <r>
      <rPr>
        <sz val="11"/>
        <color theme="1"/>
        <rFont val="宋体"/>
        <family val="2"/>
        <scheme val="minor"/>
      </rPr>
      <t>马克思主义基本原理同中国具体实际相结合的一系列重大问题，并提出要使马克思主义具有民族形式。</t>
    </r>
    <phoneticPr fontId="2" type="noConversion"/>
  </si>
  <si>
    <t>毛泽东【系统阐述】</t>
    <phoneticPr fontId="2" type="noConversion"/>
  </si>
  <si>
    <t>江泽民【“三个代表”重要思想】</t>
    <phoneticPr fontId="2" type="noConversion"/>
  </si>
  <si>
    <t>胡锦涛【科学发展观】</t>
    <phoneticPr fontId="2" type="noConversion"/>
  </si>
  <si>
    <r>
      <t>【单选题】（）强调“</t>
    </r>
    <r>
      <rPr>
        <b/>
        <sz val="11"/>
        <color theme="1"/>
        <rFont val="宋体"/>
        <family val="3"/>
        <charset val="134"/>
        <scheme val="minor"/>
      </rPr>
      <t>统筹发展和安全</t>
    </r>
    <r>
      <rPr>
        <sz val="11"/>
        <color theme="1"/>
        <rFont val="宋体"/>
        <family val="2"/>
        <scheme val="minor"/>
      </rPr>
      <t>”，并将其写入党章。</t>
    </r>
    <phoneticPr fontId="2" type="noConversion"/>
  </si>
  <si>
    <r>
      <t>【单选题】（）明确提出确保</t>
    </r>
    <r>
      <rPr>
        <b/>
        <sz val="11"/>
        <color theme="1"/>
        <rFont val="宋体"/>
        <family val="3"/>
        <charset val="134"/>
        <scheme val="minor"/>
      </rPr>
      <t>2027年实现建军一百年奋斗目标</t>
    </r>
    <r>
      <rPr>
        <sz val="11"/>
        <color theme="1"/>
        <rFont val="宋体"/>
        <family val="2"/>
        <scheme val="minor"/>
      </rPr>
      <t>。</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</si>
</sst>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16" x14ac:knownFonts="1">
    <font>
      <sz val="11"/>
      <color theme="1"/>
      <name val="宋体"/>
      <family val="2"/>
      <scheme val="minor"/>
    </font>
    <font>
      <b/>
      <sz val="11"/>
      <name val="宋体"/>
      <family val="3"/>
      <charset val="134"/>
    </font>
    <font>
      <sz val="9"/>
      <name val="宋体"/>
      <family val="3"/>
      <charset val="134"/>
      <scheme val="minor"/>
    </font>
    <font>
      <b/>
      <sz val="11"/>
      <name val="宋体"/>
      <family val="3"/>
      <charset val="134"/>
    </font>
    <font>
      <b/>
      <sz val="11"/>
      <color rgb="FFFF0000"/>
      <name val="宋体"/>
      <family val="3"/>
      <charset val="134"/>
      <scheme val="minor"/>
    </font>
    <font>
      <sz val="11"/>
      <color rgb="FFFF0000"/>
      <name val="宋体"/>
      <family val="2"/>
      <scheme val="minor"/>
    </font>
    <font>
      <sz val="11"/>
      <color rgb="FFFF0000"/>
      <name val="宋体"/>
      <family val="3"/>
      <charset val="134"/>
      <scheme val="minor"/>
    </font>
    <font>
      <sz val="11"/>
      <color rgb="FF00B050"/>
      <name val="宋体"/>
      <family val="2"/>
      <scheme val="minor"/>
    </font>
    <font>
      <b/>
      <sz val="11"/>
      <color theme="1"/>
      <name val="宋体"/>
      <family val="3"/>
      <charset val="134"/>
      <scheme val="minor"/>
    </font>
    <font>
      <sz val="11"/>
      <color rgb="FF00B050"/>
      <name val="宋体"/>
      <family val="3"/>
      <charset val="134"/>
      <scheme val="minor"/>
    </font>
    <font>
      <sz val="11"/>
      <color theme="1"/>
      <name val="宋体"/>
      <family val="3"/>
      <charset val="134"/>
      <scheme val="minor"/>
    </font>
    <font>
      <b/>
      <sz val="11"/>
      <color rgb="FF00B050"/>
      <name val="宋体"/>
      <family val="3"/>
      <charset val="134"/>
      <scheme val="minor"/>
    </font>
    <font>
      <b/>
      <u/>
      <sz val="11"/>
      <color rgb="FFFF0000"/>
      <name val="宋体"/>
      <family val="3"/>
      <charset val="134"/>
      <scheme val="minor"/>
    </font>
    <font>
      <sz val="11"/>
      <name val="宋体"/>
      <family val="3"/>
      <charset val="134"/>
      <scheme val="minor"/>
    </font>
    <font>
      <sz val="11"/>
      <color rgb="FFFFC000"/>
      <name val="宋体"/>
      <family val="2"/>
      <scheme val="minor"/>
    </font>
    <font>
      <sz val="11"/>
      <color rgb="FFFFC000"/>
      <name val="宋体"/>
      <family val="3"/>
      <charset val="134"/>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9">
    <xf numFmtId="0" fontId="0" fillId="0" borderId="0" xfId="0"/>
    <xf numFmtId="0" fontId="0" fillId="0" borderId="0" xfId="0" applyAlignment="1">
      <alignment wrapText="1"/>
    </xf>
    <xf numFmtId="0" fontId="0" fillId="0" borderId="0" xfId="0" applyAlignment="1">
      <alignment vertical="center" wrapText="1"/>
    </xf>
    <xf numFmtId="176" fontId="0" fillId="0" borderId="0" xfId="0" applyNumberFormat="1" applyAlignment="1">
      <alignment horizontal="center" vertical="center" wrapText="1"/>
    </xf>
    <xf numFmtId="0" fontId="0" fillId="0" borderId="0" xfId="0" applyAlignment="1">
      <alignment horizontal="center" vertical="center" wrapText="1"/>
    </xf>
    <xf numFmtId="0" fontId="0" fillId="2" borderId="0" xfId="0" applyFill="1" applyAlignment="1">
      <alignment horizontal="center" vertical="center" wrapText="1"/>
    </xf>
    <xf numFmtId="0" fontId="0" fillId="2" borderId="0" xfId="0" applyFill="1" applyAlignment="1">
      <alignment vertical="center" wrapText="1"/>
    </xf>
    <xf numFmtId="176" fontId="0" fillId="2" borderId="0" xfId="0" applyNumberFormat="1" applyFill="1" applyAlignment="1">
      <alignment horizontal="center" vertical="center" wrapText="1"/>
    </xf>
    <xf numFmtId="0" fontId="0" fillId="2" borderId="0" xfId="0" applyFill="1" applyAlignment="1">
      <alignment wrapText="1"/>
    </xf>
    <xf numFmtId="0" fontId="5" fillId="2" borderId="0" xfId="0" applyFont="1" applyFill="1" applyAlignment="1">
      <alignment vertical="center" wrapText="1"/>
    </xf>
    <xf numFmtId="0" fontId="6" fillId="2" borderId="0" xfId="0" applyFont="1" applyFill="1" applyAlignment="1">
      <alignment vertical="center" wrapText="1"/>
    </xf>
    <xf numFmtId="0" fontId="7" fillId="2" borderId="0" xfId="0" applyFont="1" applyFill="1"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4" fillId="2" borderId="0" xfId="0" applyFont="1" applyFill="1" applyAlignment="1">
      <alignment vertical="center" wrapText="1"/>
    </xf>
    <xf numFmtId="0" fontId="7" fillId="0" borderId="0" xfId="0" applyFont="1" applyAlignment="1">
      <alignment vertical="center" wrapText="1"/>
    </xf>
    <xf numFmtId="0" fontId="9" fillId="0" borderId="0" xfId="0" applyFont="1" applyAlignment="1">
      <alignment vertical="center" wrapText="1"/>
    </xf>
    <xf numFmtId="0" fontId="0" fillId="2" borderId="0" xfId="0" applyFill="1" applyAlignment="1">
      <alignment horizontal="left" vertical="center" wrapText="1"/>
    </xf>
    <xf numFmtId="0" fontId="10" fillId="2" borderId="0" xfId="0" applyFont="1" applyFill="1" applyAlignment="1">
      <alignment horizontal="left" vertical="center" wrapText="1"/>
    </xf>
    <xf numFmtId="0" fontId="9" fillId="2" borderId="0" xfId="0" applyFont="1" applyFill="1" applyAlignment="1">
      <alignment vertical="center" wrapText="1"/>
    </xf>
    <xf numFmtId="0" fontId="12" fillId="2" borderId="0" xfId="0" applyFont="1" applyFill="1" applyAlignment="1">
      <alignment vertical="center" wrapText="1"/>
    </xf>
    <xf numFmtId="0" fontId="13" fillId="2" borderId="0" xfId="0" applyFont="1" applyFill="1" applyAlignment="1">
      <alignment vertical="center" wrapText="1"/>
    </xf>
    <xf numFmtId="0" fontId="11" fillId="2" borderId="0" xfId="0" applyFont="1" applyFill="1" applyAlignment="1">
      <alignment vertical="center" wrapText="1"/>
    </xf>
    <xf numFmtId="0" fontId="10" fillId="0" borderId="0" xfId="0" applyFont="1" applyAlignment="1">
      <alignment vertical="center" wrapText="1"/>
    </xf>
    <xf numFmtId="0" fontId="0" fillId="3" borderId="0" xfId="0" applyFill="1" applyAlignment="1">
      <alignment horizontal="center" vertical="center" wrapText="1"/>
    </xf>
    <xf numFmtId="0" fontId="0" fillId="3" borderId="0" xfId="0" applyFill="1" applyAlignment="1">
      <alignment vertical="center" wrapText="1"/>
    </xf>
    <xf numFmtId="0" fontId="7" fillId="3" borderId="0" xfId="0" applyFont="1" applyFill="1" applyAlignment="1">
      <alignment vertical="center" wrapText="1"/>
    </xf>
    <xf numFmtId="176" fontId="0" fillId="3" borderId="0" xfId="0" applyNumberFormat="1" applyFill="1" applyAlignment="1">
      <alignment horizontal="center" vertical="center" wrapText="1"/>
    </xf>
    <xf numFmtId="0" fontId="0" fillId="3" borderId="0" xfId="0" applyFill="1" applyAlignment="1">
      <alignment wrapText="1"/>
    </xf>
    <xf numFmtId="0" fontId="14" fillId="0" borderId="0" xfId="0" applyFont="1" applyAlignment="1">
      <alignment vertical="center" wrapText="1"/>
    </xf>
    <xf numFmtId="0" fontId="15" fillId="0" borderId="0" xfId="0" applyFont="1" applyAlignment="1">
      <alignment vertical="center" wrapText="1"/>
    </xf>
    <xf numFmtId="0" fontId="0" fillId="4" borderId="0" xfId="0" applyFill="1" applyAlignment="1">
      <alignment horizontal="center" vertical="center" wrapText="1"/>
    </xf>
    <xf numFmtId="0" fontId="0" fillId="4" borderId="0" xfId="0" applyFill="1" applyAlignment="1">
      <alignment vertical="center" wrapText="1"/>
    </xf>
    <xf numFmtId="0" fontId="5" fillId="4" borderId="0" xfId="0" applyFont="1" applyFill="1" applyAlignment="1">
      <alignment vertical="center" wrapText="1"/>
    </xf>
    <xf numFmtId="0" fontId="6" fillId="4" borderId="0" xfId="0" applyFont="1" applyFill="1" applyAlignment="1">
      <alignment vertical="center" wrapText="1"/>
    </xf>
    <xf numFmtId="176" fontId="0" fillId="4" borderId="0" xfId="0" applyNumberFormat="1" applyFill="1" applyAlignment="1">
      <alignment horizontal="center" vertical="center" wrapText="1"/>
    </xf>
    <xf numFmtId="0" fontId="0" fillId="4" borderId="0" xfId="0" applyFill="1" applyAlignment="1">
      <alignment wrapText="1"/>
    </xf>
    <xf numFmtId="0" fontId="4" fillId="4" borderId="0" xfId="0" applyFont="1" applyFill="1" applyAlignment="1">
      <alignment vertical="center" wrapText="1"/>
    </xf>
    <xf numFmtId="0" fontId="4" fillId="3" borderId="0" xfId="0" applyFont="1" applyFill="1" applyAlignment="1">
      <alignment horizontal="center" vertical="center" wrapText="1"/>
    </xf>
    <xf numFmtId="0" fontId="11" fillId="3" borderId="0" xfId="0" applyFont="1" applyFill="1" applyAlignment="1">
      <alignment vertical="center" wrapText="1"/>
    </xf>
    <xf numFmtId="0" fontId="5" fillId="3" borderId="0" xfId="0" applyFont="1" applyFill="1" applyAlignment="1">
      <alignment vertical="center" wrapText="1"/>
    </xf>
    <xf numFmtId="0" fontId="4" fillId="3" borderId="0" xfId="0" applyFont="1" applyFill="1" applyAlignment="1">
      <alignment vertical="center" wrapText="1"/>
    </xf>
    <xf numFmtId="0" fontId="3"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176" fontId="3" fillId="2" borderId="1" xfId="0" applyNumberFormat="1" applyFont="1" applyFill="1" applyBorder="1" applyAlignment="1">
      <alignment horizontal="center" vertical="center" wrapText="1"/>
    </xf>
    <xf numFmtId="0" fontId="10" fillId="4" borderId="0" xfId="0" applyFont="1" applyFill="1" applyAlignment="1">
      <alignment horizontal="center" vertical="center" wrapText="1"/>
    </xf>
    <xf numFmtId="0" fontId="10" fillId="4" borderId="0" xfId="0" applyFont="1" applyFill="1" applyAlignment="1">
      <alignment vertical="center" wrapText="1"/>
    </xf>
    <xf numFmtId="176" fontId="10" fillId="4" borderId="0" xfId="0" applyNumberFormat="1" applyFont="1" applyFill="1" applyAlignment="1">
      <alignment horizontal="center" vertical="center" wrapText="1"/>
    </xf>
    <xf numFmtId="0" fontId="10" fillId="4" borderId="0" xfId="0" applyFont="1" applyFill="1"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967"/>
  <sheetViews>
    <sheetView tabSelected="1" zoomScaleNormal="100" workbookViewId="0"/>
  </sheetViews>
  <sheetFormatPr defaultColWidth="8.77734375" defaultRowHeight="13.1" x14ac:dyDescent="0.15"/>
  <cols>
    <col min="1" max="1" width="7.109375" style="4" customWidth="1"/>
    <col min="2" max="2" width="60" style="1" customWidth="1"/>
    <col min="3" max="6" width="23.33203125" style="1" customWidth="1"/>
    <col min="7" max="8" width="5.5546875" style="4" bestFit="1" customWidth="1"/>
    <col min="9" max="9" width="5" style="3" customWidth="1"/>
    <col min="10" max="10" width="21.44140625" style="2" customWidth="1"/>
    <col min="11" max="16384" width="8.77734375" style="1"/>
  </cols>
  <sheetData>
    <row r="1" spans="1:10" s="8" customFormat="1" ht="26.2" x14ac:dyDescent="0.15">
      <c r="A1" s="42" t="s">
        <v>3346</v>
      </c>
      <c r="B1" s="43" t="s">
        <v>3363</v>
      </c>
      <c r="C1" s="43" t="s">
        <v>0</v>
      </c>
      <c r="D1" s="43" t="s">
        <v>1</v>
      </c>
      <c r="E1" s="43" t="s">
        <v>2</v>
      </c>
      <c r="F1" s="43" t="s">
        <v>3</v>
      </c>
      <c r="G1" s="43" t="s">
        <v>4</v>
      </c>
      <c r="H1" s="43" t="s">
        <v>5</v>
      </c>
      <c r="I1" s="44" t="s">
        <v>3345</v>
      </c>
      <c r="J1" s="6"/>
    </row>
    <row r="2" spans="1:10" s="8" customFormat="1" ht="26.2" x14ac:dyDescent="0.15">
      <c r="A2" s="5" t="s">
        <v>3369</v>
      </c>
      <c r="B2" s="6" t="s">
        <v>3427</v>
      </c>
      <c r="C2" s="6" t="s">
        <v>3364</v>
      </c>
      <c r="D2" s="6" t="s">
        <v>3365</v>
      </c>
      <c r="E2" s="9" t="s">
        <v>3428</v>
      </c>
      <c r="F2" s="6" t="s">
        <v>3366</v>
      </c>
      <c r="G2" s="5" t="s">
        <v>3367</v>
      </c>
      <c r="H2" s="5" t="s">
        <v>3368</v>
      </c>
      <c r="I2" s="7" t="s">
        <v>3368</v>
      </c>
    </row>
    <row r="3" spans="1:10" s="8" customFormat="1" ht="39.299999999999997" x14ac:dyDescent="0.15">
      <c r="A3" s="5" t="s">
        <v>6</v>
      </c>
      <c r="B3" s="6" t="s">
        <v>3370</v>
      </c>
      <c r="C3" s="6" t="s">
        <v>3164</v>
      </c>
      <c r="D3" s="6" t="s">
        <v>3165</v>
      </c>
      <c r="E3" s="9" t="s">
        <v>3429</v>
      </c>
      <c r="F3" s="6" t="s">
        <v>3167</v>
      </c>
      <c r="G3" s="5" t="s">
        <v>66</v>
      </c>
      <c r="H3" s="5" t="s">
        <v>3163</v>
      </c>
      <c r="I3" s="7">
        <f t="shared" ref="I3:I46" si="0">ROW()-1</f>
        <v>2</v>
      </c>
    </row>
    <row r="4" spans="1:10" s="8" customFormat="1" ht="39.299999999999997" x14ac:dyDescent="0.15">
      <c r="A4" s="5" t="s">
        <v>6</v>
      </c>
      <c r="B4" s="6" t="s">
        <v>3168</v>
      </c>
      <c r="C4" s="6" t="s">
        <v>3164</v>
      </c>
      <c r="D4" s="6" t="s">
        <v>3165</v>
      </c>
      <c r="E4" s="6" t="s">
        <v>3166</v>
      </c>
      <c r="F4" s="9" t="s">
        <v>3430</v>
      </c>
      <c r="G4" s="5" t="s">
        <v>19</v>
      </c>
      <c r="H4" s="5" t="s">
        <v>3163</v>
      </c>
      <c r="I4" s="7">
        <f t="shared" si="0"/>
        <v>3</v>
      </c>
    </row>
    <row r="5" spans="1:10" ht="26.2" x14ac:dyDescent="0.15">
      <c r="A5" s="4" t="s">
        <v>6</v>
      </c>
      <c r="B5" s="2" t="s">
        <v>3169</v>
      </c>
      <c r="C5" s="2" t="s">
        <v>3170</v>
      </c>
      <c r="D5" s="2" t="s">
        <v>3171</v>
      </c>
      <c r="E5" s="2" t="s">
        <v>3172</v>
      </c>
      <c r="F5" s="2" t="s">
        <v>3173</v>
      </c>
      <c r="G5" s="4" t="s">
        <v>19</v>
      </c>
      <c r="H5" s="4" t="s">
        <v>3163</v>
      </c>
      <c r="I5" s="3">
        <f t="shared" si="0"/>
        <v>4</v>
      </c>
      <c r="J5" s="1"/>
    </row>
    <row r="6" spans="1:10" ht="52.4" x14ac:dyDescent="0.15">
      <c r="A6" s="4" t="s">
        <v>6</v>
      </c>
      <c r="B6" s="2" t="s">
        <v>3174</v>
      </c>
      <c r="C6" s="2" t="s">
        <v>3175</v>
      </c>
      <c r="D6" s="2" t="s">
        <v>3176</v>
      </c>
      <c r="E6" s="2" t="s">
        <v>3177</v>
      </c>
      <c r="F6" s="2" t="s">
        <v>3178</v>
      </c>
      <c r="G6" s="4" t="s">
        <v>12</v>
      </c>
      <c r="H6" s="4" t="s">
        <v>3163</v>
      </c>
      <c r="I6" s="3">
        <f t="shared" si="0"/>
        <v>5</v>
      </c>
      <c r="J6" s="1"/>
    </row>
    <row r="7" spans="1:10" ht="52.4" x14ac:dyDescent="0.15">
      <c r="A7" s="4" t="s">
        <v>6</v>
      </c>
      <c r="B7" s="2" t="s">
        <v>3179</v>
      </c>
      <c r="C7" s="2" t="s">
        <v>3180</v>
      </c>
      <c r="D7" s="2" t="s">
        <v>3181</v>
      </c>
      <c r="E7" s="2" t="s">
        <v>3182</v>
      </c>
      <c r="F7" s="2" t="s">
        <v>3183</v>
      </c>
      <c r="G7" s="4" t="s">
        <v>19</v>
      </c>
      <c r="H7" s="4" t="s">
        <v>3163</v>
      </c>
      <c r="I7" s="3">
        <f t="shared" si="0"/>
        <v>6</v>
      </c>
      <c r="J7" s="1"/>
    </row>
    <row r="8" spans="1:10" x14ac:dyDescent="0.15">
      <c r="A8" s="4" t="s">
        <v>6</v>
      </c>
      <c r="B8" s="2" t="s">
        <v>3184</v>
      </c>
      <c r="C8" s="2" t="s">
        <v>2674</v>
      </c>
      <c r="D8" s="2" t="s">
        <v>2673</v>
      </c>
      <c r="E8" s="2" t="s">
        <v>3185</v>
      </c>
      <c r="F8" s="2" t="s">
        <v>3186</v>
      </c>
      <c r="G8" s="4" t="s">
        <v>25</v>
      </c>
      <c r="H8" s="4" t="s">
        <v>3163</v>
      </c>
      <c r="I8" s="3">
        <f t="shared" si="0"/>
        <v>7</v>
      </c>
      <c r="J8" s="1"/>
    </row>
    <row r="9" spans="1:10" ht="26.2" x14ac:dyDescent="0.15">
      <c r="A9" s="4" t="s">
        <v>6</v>
      </c>
      <c r="B9" s="2" t="s">
        <v>3187</v>
      </c>
      <c r="C9" s="2" t="s">
        <v>3188</v>
      </c>
      <c r="D9" s="2" t="s">
        <v>3189</v>
      </c>
      <c r="E9" s="2" t="s">
        <v>3190</v>
      </c>
      <c r="F9" s="2" t="s">
        <v>3191</v>
      </c>
      <c r="G9" s="4" t="s">
        <v>25</v>
      </c>
      <c r="H9" s="4" t="s">
        <v>3163</v>
      </c>
      <c r="I9" s="3">
        <f t="shared" si="0"/>
        <v>8</v>
      </c>
      <c r="J9" s="1"/>
    </row>
    <row r="10" spans="1:10" ht="26.2" x14ac:dyDescent="0.15">
      <c r="A10" s="4" t="s">
        <v>6</v>
      </c>
      <c r="B10" s="2" t="s">
        <v>3192</v>
      </c>
      <c r="C10" s="2" t="s">
        <v>3193</v>
      </c>
      <c r="D10" s="2" t="s">
        <v>3194</v>
      </c>
      <c r="E10" s="2" t="s">
        <v>3195</v>
      </c>
      <c r="F10" s="2" t="s">
        <v>3196</v>
      </c>
      <c r="G10" s="4" t="s">
        <v>66</v>
      </c>
      <c r="H10" s="4" t="s">
        <v>3163</v>
      </c>
      <c r="I10" s="3">
        <f t="shared" si="0"/>
        <v>9</v>
      </c>
      <c r="J10" s="1"/>
    </row>
    <row r="11" spans="1:10" ht="26.2" x14ac:dyDescent="0.15">
      <c r="A11" s="4" t="s">
        <v>6</v>
      </c>
      <c r="B11" s="2" t="s">
        <v>3197</v>
      </c>
      <c r="C11" s="2" t="s">
        <v>1690</v>
      </c>
      <c r="D11" s="2" t="s">
        <v>3198</v>
      </c>
      <c r="E11" s="2" t="s">
        <v>3199</v>
      </c>
      <c r="F11" s="2" t="s">
        <v>1196</v>
      </c>
      <c r="G11" s="4" t="s">
        <v>25</v>
      </c>
      <c r="H11" s="4" t="s">
        <v>3163</v>
      </c>
      <c r="I11" s="3">
        <f t="shared" si="0"/>
        <v>10</v>
      </c>
      <c r="J11" s="1"/>
    </row>
    <row r="12" spans="1:10" ht="39.299999999999997" x14ac:dyDescent="0.15">
      <c r="A12" s="4" t="s">
        <v>6</v>
      </c>
      <c r="B12" s="2" t="s">
        <v>3200</v>
      </c>
      <c r="C12" s="2" t="s">
        <v>3201</v>
      </c>
      <c r="D12" s="2" t="s">
        <v>3202</v>
      </c>
      <c r="E12" s="2" t="s">
        <v>2697</v>
      </c>
      <c r="F12" s="2" t="s">
        <v>3203</v>
      </c>
      <c r="G12" s="4" t="s">
        <v>19</v>
      </c>
      <c r="H12" s="4" t="s">
        <v>3163</v>
      </c>
      <c r="I12" s="3">
        <f t="shared" si="0"/>
        <v>11</v>
      </c>
      <c r="J12" s="1"/>
    </row>
    <row r="13" spans="1:10" ht="26.2" x14ac:dyDescent="0.15">
      <c r="A13" s="4" t="s">
        <v>6</v>
      </c>
      <c r="B13" s="2" t="s">
        <v>3204</v>
      </c>
      <c r="C13" s="2" t="s">
        <v>3205</v>
      </c>
      <c r="D13" s="2" t="s">
        <v>3206</v>
      </c>
      <c r="E13" s="2" t="s">
        <v>3207</v>
      </c>
      <c r="F13" s="2" t="s">
        <v>3208</v>
      </c>
      <c r="G13" s="4" t="s">
        <v>19</v>
      </c>
      <c r="H13" s="4" t="s">
        <v>3163</v>
      </c>
      <c r="I13" s="3">
        <f t="shared" si="0"/>
        <v>12</v>
      </c>
      <c r="J13" s="1"/>
    </row>
    <row r="14" spans="1:10" ht="39.299999999999997" x14ac:dyDescent="0.15">
      <c r="A14" s="4" t="s">
        <v>6</v>
      </c>
      <c r="B14" s="2" t="s">
        <v>3209</v>
      </c>
      <c r="C14" s="2" t="s">
        <v>3210</v>
      </c>
      <c r="D14" s="2" t="s">
        <v>3211</v>
      </c>
      <c r="E14" s="2" t="s">
        <v>3212</v>
      </c>
      <c r="F14" s="2" t="s">
        <v>3213</v>
      </c>
      <c r="G14" s="4" t="s">
        <v>66</v>
      </c>
      <c r="H14" s="4" t="s">
        <v>3163</v>
      </c>
      <c r="I14" s="3">
        <f t="shared" si="0"/>
        <v>13</v>
      </c>
      <c r="J14" s="1"/>
    </row>
    <row r="15" spans="1:10" ht="26.2" x14ac:dyDescent="0.15">
      <c r="A15" s="4" t="s">
        <v>6</v>
      </c>
      <c r="B15" s="2" t="s">
        <v>3214</v>
      </c>
      <c r="C15" s="2" t="s">
        <v>3215</v>
      </c>
      <c r="D15" s="2" t="s">
        <v>3216</v>
      </c>
      <c r="E15" s="2" t="s">
        <v>3217</v>
      </c>
      <c r="F15" s="2" t="s">
        <v>2180</v>
      </c>
      <c r="G15" s="4" t="s">
        <v>12</v>
      </c>
      <c r="H15" s="4" t="s">
        <v>3163</v>
      </c>
      <c r="I15" s="3">
        <f t="shared" si="0"/>
        <v>14</v>
      </c>
      <c r="J15" s="1"/>
    </row>
    <row r="16" spans="1:10" ht="52.4" x14ac:dyDescent="0.15">
      <c r="A16" s="4" t="s">
        <v>6</v>
      </c>
      <c r="B16" s="2" t="s">
        <v>3218</v>
      </c>
      <c r="C16" s="2" t="s">
        <v>3219</v>
      </c>
      <c r="D16" s="2" t="s">
        <v>3220</v>
      </c>
      <c r="E16" s="2" t="s">
        <v>3221</v>
      </c>
      <c r="F16" s="2" t="s">
        <v>3222</v>
      </c>
      <c r="G16" s="4" t="s">
        <v>19</v>
      </c>
      <c r="H16" s="4" t="s">
        <v>3163</v>
      </c>
      <c r="I16" s="3">
        <f t="shared" si="0"/>
        <v>15</v>
      </c>
      <c r="J16" s="1"/>
    </row>
    <row r="17" spans="1:9" s="1" customFormat="1" ht="26.2" x14ac:dyDescent="0.15">
      <c r="A17" s="4" t="s">
        <v>6</v>
      </c>
      <c r="B17" s="2" t="s">
        <v>3223</v>
      </c>
      <c r="C17" s="2" t="s">
        <v>3224</v>
      </c>
      <c r="D17" s="2" t="s">
        <v>3225</v>
      </c>
      <c r="E17" s="2" t="s">
        <v>3226</v>
      </c>
      <c r="F17" s="2" t="s">
        <v>3227</v>
      </c>
      <c r="G17" s="4" t="s">
        <v>12</v>
      </c>
      <c r="H17" s="4" t="s">
        <v>3163</v>
      </c>
      <c r="I17" s="3">
        <f t="shared" si="0"/>
        <v>16</v>
      </c>
    </row>
    <row r="18" spans="1:9" s="1" customFormat="1" ht="52.4" x14ac:dyDescent="0.15">
      <c r="A18" s="4" t="s">
        <v>6</v>
      </c>
      <c r="B18" s="2" t="s">
        <v>3228</v>
      </c>
      <c r="C18" s="2" t="s">
        <v>3229</v>
      </c>
      <c r="D18" s="2" t="s">
        <v>3230</v>
      </c>
      <c r="E18" s="2" t="s">
        <v>3231</v>
      </c>
      <c r="F18" s="2" t="s">
        <v>3232</v>
      </c>
      <c r="G18" s="4" t="s">
        <v>12</v>
      </c>
      <c r="H18" s="4" t="s">
        <v>3163</v>
      </c>
      <c r="I18" s="3">
        <f t="shared" si="0"/>
        <v>17</v>
      </c>
    </row>
    <row r="19" spans="1:9" s="1" customFormat="1" ht="52.4" x14ac:dyDescent="0.15">
      <c r="A19" s="4" t="s">
        <v>6</v>
      </c>
      <c r="B19" s="2" t="s">
        <v>3233</v>
      </c>
      <c r="C19" s="2" t="s">
        <v>3234</v>
      </c>
      <c r="D19" s="2" t="s">
        <v>3235</v>
      </c>
      <c r="E19" s="2" t="s">
        <v>3236</v>
      </c>
      <c r="F19" s="2" t="s">
        <v>3237</v>
      </c>
      <c r="G19" s="4" t="s">
        <v>66</v>
      </c>
      <c r="H19" s="4" t="s">
        <v>3163</v>
      </c>
      <c r="I19" s="3">
        <f t="shared" si="0"/>
        <v>18</v>
      </c>
    </row>
    <row r="20" spans="1:9" s="1" customFormat="1" ht="39.299999999999997" x14ac:dyDescent="0.15">
      <c r="A20" s="4" t="s">
        <v>6</v>
      </c>
      <c r="B20" s="2" t="s">
        <v>3238</v>
      </c>
      <c r="C20" s="2" t="s">
        <v>3239</v>
      </c>
      <c r="D20" s="2" t="s">
        <v>3240</v>
      </c>
      <c r="E20" s="2" t="s">
        <v>3241</v>
      </c>
      <c r="F20" s="2" t="s">
        <v>3242</v>
      </c>
      <c r="G20" s="4" t="s">
        <v>19</v>
      </c>
      <c r="H20" s="4" t="s">
        <v>3163</v>
      </c>
      <c r="I20" s="3">
        <f t="shared" si="0"/>
        <v>19</v>
      </c>
    </row>
    <row r="21" spans="1:9" s="1" customFormat="1" ht="52.4" x14ac:dyDescent="0.15">
      <c r="A21" s="4" t="s">
        <v>6</v>
      </c>
      <c r="B21" s="2" t="s">
        <v>3243</v>
      </c>
      <c r="C21" s="2" t="s">
        <v>3244</v>
      </c>
      <c r="D21" s="2" t="s">
        <v>3245</v>
      </c>
      <c r="E21" s="2" t="s">
        <v>3246</v>
      </c>
      <c r="F21" s="2" t="s">
        <v>3247</v>
      </c>
      <c r="G21" s="4" t="s">
        <v>66</v>
      </c>
      <c r="H21" s="4" t="s">
        <v>3163</v>
      </c>
      <c r="I21" s="3">
        <f t="shared" si="0"/>
        <v>20</v>
      </c>
    </row>
    <row r="22" spans="1:9" s="1" customFormat="1" ht="39.299999999999997" x14ac:dyDescent="0.15">
      <c r="A22" s="4" t="s">
        <v>6</v>
      </c>
      <c r="B22" s="2" t="s">
        <v>3248</v>
      </c>
      <c r="C22" s="2" t="s">
        <v>3249</v>
      </c>
      <c r="D22" s="2" t="s">
        <v>3250</v>
      </c>
      <c r="E22" s="2" t="s">
        <v>3251</v>
      </c>
      <c r="F22" s="2" t="s">
        <v>3252</v>
      </c>
      <c r="G22" s="4" t="s">
        <v>12</v>
      </c>
      <c r="H22" s="4" t="s">
        <v>3163</v>
      </c>
      <c r="I22" s="3">
        <f t="shared" si="0"/>
        <v>21</v>
      </c>
    </row>
    <row r="23" spans="1:9" s="1" customFormat="1" ht="26.2" x14ac:dyDescent="0.15">
      <c r="A23" s="4" t="s">
        <v>6</v>
      </c>
      <c r="B23" s="2" t="s">
        <v>3253</v>
      </c>
      <c r="C23" s="2" t="s">
        <v>3254</v>
      </c>
      <c r="D23" s="2" t="s">
        <v>3255</v>
      </c>
      <c r="E23" s="2" t="s">
        <v>3256</v>
      </c>
      <c r="F23" s="2" t="s">
        <v>3257</v>
      </c>
      <c r="G23" s="4" t="s">
        <v>66</v>
      </c>
      <c r="H23" s="4" t="s">
        <v>3163</v>
      </c>
      <c r="I23" s="3">
        <f t="shared" si="0"/>
        <v>22</v>
      </c>
    </row>
    <row r="24" spans="1:9" s="1" customFormat="1" ht="39.299999999999997" x14ac:dyDescent="0.15">
      <c r="A24" s="4" t="s">
        <v>6</v>
      </c>
      <c r="B24" s="2" t="s">
        <v>3258</v>
      </c>
      <c r="C24" s="2" t="s">
        <v>3259</v>
      </c>
      <c r="D24" s="2" t="s">
        <v>3260</v>
      </c>
      <c r="E24" s="2" t="s">
        <v>3261</v>
      </c>
      <c r="F24" s="2" t="s">
        <v>3262</v>
      </c>
      <c r="G24" s="4" t="s">
        <v>25</v>
      </c>
      <c r="H24" s="4" t="s">
        <v>3163</v>
      </c>
      <c r="I24" s="3">
        <f t="shared" si="0"/>
        <v>23</v>
      </c>
    </row>
    <row r="25" spans="1:9" s="1" customFormat="1" ht="52.4" x14ac:dyDescent="0.15">
      <c r="A25" s="4" t="s">
        <v>6</v>
      </c>
      <c r="B25" s="2" t="s">
        <v>3263</v>
      </c>
      <c r="C25" s="2" t="s">
        <v>3264</v>
      </c>
      <c r="D25" s="2" t="s">
        <v>3265</v>
      </c>
      <c r="E25" s="2" t="s">
        <v>3266</v>
      </c>
      <c r="F25" s="2" t="s">
        <v>3267</v>
      </c>
      <c r="G25" s="4" t="s">
        <v>12</v>
      </c>
      <c r="H25" s="4" t="s">
        <v>3163</v>
      </c>
      <c r="I25" s="3">
        <f t="shared" si="0"/>
        <v>24</v>
      </c>
    </row>
    <row r="26" spans="1:9" s="1" customFormat="1" ht="39.299999999999997" x14ac:dyDescent="0.15">
      <c r="A26" s="4" t="s">
        <v>6</v>
      </c>
      <c r="B26" s="2" t="s">
        <v>3268</v>
      </c>
      <c r="C26" s="2" t="s">
        <v>3269</v>
      </c>
      <c r="D26" s="2" t="s">
        <v>3270</v>
      </c>
      <c r="E26" s="2" t="s">
        <v>3271</v>
      </c>
      <c r="F26" s="2" t="s">
        <v>3272</v>
      </c>
      <c r="G26" s="4" t="s">
        <v>12</v>
      </c>
      <c r="H26" s="4" t="s">
        <v>3163</v>
      </c>
      <c r="I26" s="3">
        <f t="shared" si="0"/>
        <v>25</v>
      </c>
    </row>
    <row r="27" spans="1:9" s="1" customFormat="1" ht="39.299999999999997" x14ac:dyDescent="0.15">
      <c r="A27" s="4" t="s">
        <v>6</v>
      </c>
      <c r="B27" s="2" t="s">
        <v>3273</v>
      </c>
      <c r="C27" s="2" t="s">
        <v>3274</v>
      </c>
      <c r="D27" s="2" t="s">
        <v>3275</v>
      </c>
      <c r="E27" s="2" t="s">
        <v>3276</v>
      </c>
      <c r="F27" s="2" t="s">
        <v>3277</v>
      </c>
      <c r="G27" s="4" t="s">
        <v>19</v>
      </c>
      <c r="H27" s="4" t="s">
        <v>3163</v>
      </c>
      <c r="I27" s="3">
        <f t="shared" si="0"/>
        <v>26</v>
      </c>
    </row>
    <row r="28" spans="1:9" s="1" customFormat="1" ht="39.299999999999997" x14ac:dyDescent="0.15">
      <c r="A28" s="4" t="s">
        <v>6</v>
      </c>
      <c r="B28" s="2" t="s">
        <v>3278</v>
      </c>
      <c r="C28" s="2" t="s">
        <v>3279</v>
      </c>
      <c r="D28" s="2" t="s">
        <v>3078</v>
      </c>
      <c r="E28" s="2" t="s">
        <v>2696</v>
      </c>
      <c r="F28" s="2" t="s">
        <v>3280</v>
      </c>
      <c r="G28" s="4" t="s">
        <v>25</v>
      </c>
      <c r="H28" s="4" t="s">
        <v>3163</v>
      </c>
      <c r="I28" s="3">
        <f t="shared" si="0"/>
        <v>27</v>
      </c>
    </row>
    <row r="29" spans="1:9" s="1" customFormat="1" ht="52.4" x14ac:dyDescent="0.15">
      <c r="A29" s="4" t="s">
        <v>6</v>
      </c>
      <c r="B29" s="2" t="s">
        <v>3281</v>
      </c>
      <c r="C29" s="2" t="s">
        <v>3282</v>
      </c>
      <c r="D29" s="2" t="s">
        <v>3283</v>
      </c>
      <c r="E29" s="2" t="s">
        <v>3284</v>
      </c>
      <c r="F29" s="2" t="s">
        <v>3285</v>
      </c>
      <c r="G29" s="4" t="s">
        <v>66</v>
      </c>
      <c r="H29" s="4" t="s">
        <v>3163</v>
      </c>
      <c r="I29" s="3">
        <f t="shared" si="0"/>
        <v>28</v>
      </c>
    </row>
    <row r="30" spans="1:9" s="1" customFormat="1" ht="26.2" x14ac:dyDescent="0.15">
      <c r="A30" s="4" t="s">
        <v>6</v>
      </c>
      <c r="B30" s="2" t="s">
        <v>3286</v>
      </c>
      <c r="C30" s="2" t="s">
        <v>3287</v>
      </c>
      <c r="D30" s="2" t="s">
        <v>10</v>
      </c>
      <c r="E30" s="2" t="s">
        <v>11</v>
      </c>
      <c r="F30" s="2" t="s">
        <v>9</v>
      </c>
      <c r="G30" s="4" t="s">
        <v>25</v>
      </c>
      <c r="H30" s="4" t="s">
        <v>3163</v>
      </c>
      <c r="I30" s="3">
        <f t="shared" si="0"/>
        <v>29</v>
      </c>
    </row>
    <row r="31" spans="1:9" s="1" customFormat="1" ht="26.2" x14ac:dyDescent="0.15">
      <c r="A31" s="4" t="s">
        <v>6</v>
      </c>
      <c r="B31" s="2" t="s">
        <v>3288</v>
      </c>
      <c r="C31" s="2" t="s">
        <v>3287</v>
      </c>
      <c r="D31" s="2" t="s">
        <v>10</v>
      </c>
      <c r="E31" s="2" t="s">
        <v>11</v>
      </c>
      <c r="F31" s="2" t="s">
        <v>9</v>
      </c>
      <c r="G31" s="4" t="s">
        <v>25</v>
      </c>
      <c r="H31" s="4" t="s">
        <v>3163</v>
      </c>
      <c r="I31" s="3">
        <f t="shared" si="0"/>
        <v>30</v>
      </c>
    </row>
    <row r="32" spans="1:9" s="1" customFormat="1" ht="52.4" x14ac:dyDescent="0.15">
      <c r="A32" s="4" t="s">
        <v>6</v>
      </c>
      <c r="B32" s="2" t="s">
        <v>3289</v>
      </c>
      <c r="C32" s="2" t="s">
        <v>3290</v>
      </c>
      <c r="D32" s="2" t="s">
        <v>3291</v>
      </c>
      <c r="E32" s="2" t="s">
        <v>3292</v>
      </c>
      <c r="F32" s="2" t="s">
        <v>3293</v>
      </c>
      <c r="G32" s="4" t="s">
        <v>12</v>
      </c>
      <c r="H32" s="4" t="s">
        <v>3163</v>
      </c>
      <c r="I32" s="3">
        <f t="shared" si="0"/>
        <v>31</v>
      </c>
    </row>
    <row r="33" spans="1:10" ht="26.2" x14ac:dyDescent="0.15">
      <c r="A33" s="4" t="s">
        <v>6</v>
      </c>
      <c r="B33" s="2" t="s">
        <v>3294</v>
      </c>
      <c r="C33" s="2" t="s">
        <v>3295</v>
      </c>
      <c r="D33" s="2" t="s">
        <v>3296</v>
      </c>
      <c r="E33" s="2" t="s">
        <v>3297</v>
      </c>
      <c r="F33" s="2" t="s">
        <v>3298</v>
      </c>
      <c r="G33" s="4" t="s">
        <v>25</v>
      </c>
      <c r="H33" s="4" t="s">
        <v>3163</v>
      </c>
      <c r="I33" s="3">
        <f t="shared" si="0"/>
        <v>32</v>
      </c>
      <c r="J33" s="1"/>
    </row>
    <row r="34" spans="1:10" ht="26.2" x14ac:dyDescent="0.15">
      <c r="A34" s="4" t="s">
        <v>6</v>
      </c>
      <c r="B34" s="2" t="s">
        <v>3299</v>
      </c>
      <c r="C34" s="2" t="s">
        <v>3300</v>
      </c>
      <c r="D34" s="2" t="s">
        <v>3301</v>
      </c>
      <c r="E34" s="2" t="s">
        <v>3302</v>
      </c>
      <c r="F34" s="2" t="s">
        <v>3303</v>
      </c>
      <c r="G34" s="4" t="s">
        <v>12</v>
      </c>
      <c r="H34" s="4" t="s">
        <v>3163</v>
      </c>
      <c r="I34" s="3">
        <f t="shared" si="0"/>
        <v>33</v>
      </c>
      <c r="J34" s="1"/>
    </row>
    <row r="35" spans="1:10" ht="26.2" x14ac:dyDescent="0.15">
      <c r="A35" s="4" t="s">
        <v>224</v>
      </c>
      <c r="B35" s="2" t="s">
        <v>3304</v>
      </c>
      <c r="C35" s="2" t="s">
        <v>3226</v>
      </c>
      <c r="D35" s="2" t="s">
        <v>3227</v>
      </c>
      <c r="E35" s="2" t="s">
        <v>3224</v>
      </c>
      <c r="F35" s="2" t="s">
        <v>3225</v>
      </c>
      <c r="G35" s="4" t="s">
        <v>230</v>
      </c>
      <c r="H35" s="4" t="s">
        <v>3163</v>
      </c>
      <c r="I35" s="3">
        <f t="shared" si="0"/>
        <v>34</v>
      </c>
      <c r="J35" s="1"/>
    </row>
    <row r="36" spans="1:10" s="8" customFormat="1" ht="26.2" x14ac:dyDescent="0.15">
      <c r="A36" s="5" t="s">
        <v>224</v>
      </c>
      <c r="B36" s="6" t="s">
        <v>3305</v>
      </c>
      <c r="C36" s="14" t="s">
        <v>3185</v>
      </c>
      <c r="D36" s="6" t="s">
        <v>2676</v>
      </c>
      <c r="E36" s="14" t="s">
        <v>3186</v>
      </c>
      <c r="F36" s="6" t="s">
        <v>3306</v>
      </c>
      <c r="G36" s="5" t="s">
        <v>485</v>
      </c>
      <c r="H36" s="5" t="s">
        <v>3163</v>
      </c>
      <c r="I36" s="7">
        <f t="shared" si="0"/>
        <v>35</v>
      </c>
      <c r="J36" s="6"/>
    </row>
    <row r="37" spans="1:10" ht="26.2" x14ac:dyDescent="0.15">
      <c r="A37" s="4" t="s">
        <v>224</v>
      </c>
      <c r="B37" s="2" t="s">
        <v>3307</v>
      </c>
      <c r="C37" s="2" t="s">
        <v>3308</v>
      </c>
      <c r="D37" s="2" t="s">
        <v>3309</v>
      </c>
      <c r="E37" s="2" t="s">
        <v>3310</v>
      </c>
      <c r="F37" s="2" t="s">
        <v>3311</v>
      </c>
      <c r="G37" s="4" t="s">
        <v>230</v>
      </c>
      <c r="H37" s="4" t="s">
        <v>3163</v>
      </c>
      <c r="I37" s="3">
        <f t="shared" si="0"/>
        <v>36</v>
      </c>
      <c r="J37" s="1"/>
    </row>
    <row r="38" spans="1:10" s="8" customFormat="1" ht="26.2" x14ac:dyDescent="0.15">
      <c r="A38" s="5" t="s">
        <v>224</v>
      </c>
      <c r="B38" s="6" t="s">
        <v>3312</v>
      </c>
      <c r="C38" s="9" t="s">
        <v>3313</v>
      </c>
      <c r="D38" s="10" t="s">
        <v>3314</v>
      </c>
      <c r="E38" s="10" t="s">
        <v>3315</v>
      </c>
      <c r="F38" s="11" t="s">
        <v>3371</v>
      </c>
      <c r="G38" s="5" t="s">
        <v>256</v>
      </c>
      <c r="H38" s="5" t="s">
        <v>3163</v>
      </c>
      <c r="I38" s="7">
        <f t="shared" si="0"/>
        <v>37</v>
      </c>
      <c r="J38" s="6"/>
    </row>
    <row r="39" spans="1:10" ht="26.2" x14ac:dyDescent="0.15">
      <c r="A39" s="4" t="s">
        <v>224</v>
      </c>
      <c r="B39" s="2" t="s">
        <v>3316</v>
      </c>
      <c r="C39" s="2" t="s">
        <v>236</v>
      </c>
      <c r="D39" s="2" t="s">
        <v>237</v>
      </c>
      <c r="E39" s="2" t="s">
        <v>238</v>
      </c>
      <c r="F39" s="2" t="s">
        <v>239</v>
      </c>
      <c r="G39" s="4" t="s">
        <v>230</v>
      </c>
      <c r="H39" s="4" t="s">
        <v>3163</v>
      </c>
      <c r="I39" s="3">
        <f t="shared" si="0"/>
        <v>38</v>
      </c>
      <c r="J39" s="1"/>
    </row>
    <row r="40" spans="1:10" ht="26.2" x14ac:dyDescent="0.15">
      <c r="A40" s="4" t="s">
        <v>224</v>
      </c>
      <c r="B40" s="2" t="s">
        <v>3317</v>
      </c>
      <c r="C40" s="2" t="s">
        <v>3318</v>
      </c>
      <c r="D40" s="2" t="s">
        <v>238</v>
      </c>
      <c r="E40" s="2" t="s">
        <v>3319</v>
      </c>
      <c r="F40" s="2" t="s">
        <v>3320</v>
      </c>
      <c r="G40" s="4" t="s">
        <v>230</v>
      </c>
      <c r="H40" s="4" t="s">
        <v>3163</v>
      </c>
      <c r="I40" s="3">
        <f t="shared" si="0"/>
        <v>39</v>
      </c>
      <c r="J40" s="1"/>
    </row>
    <row r="41" spans="1:10" x14ac:dyDescent="0.15">
      <c r="A41" s="4" t="s">
        <v>224</v>
      </c>
      <c r="B41" s="2" t="s">
        <v>3321</v>
      </c>
      <c r="C41" s="2" t="s">
        <v>2810</v>
      </c>
      <c r="D41" s="2" t="s">
        <v>2811</v>
      </c>
      <c r="E41" s="2" t="s">
        <v>2812</v>
      </c>
      <c r="F41" s="2" t="s">
        <v>2813</v>
      </c>
      <c r="G41" s="4" t="s">
        <v>230</v>
      </c>
      <c r="H41" s="4" t="s">
        <v>3163</v>
      </c>
      <c r="I41" s="3">
        <f t="shared" si="0"/>
        <v>40</v>
      </c>
      <c r="J41" s="1"/>
    </row>
    <row r="42" spans="1:10" ht="39.299999999999997" x14ac:dyDescent="0.15">
      <c r="A42" s="4" t="s">
        <v>224</v>
      </c>
      <c r="B42" s="2" t="s">
        <v>3322</v>
      </c>
      <c r="C42" s="2" t="s">
        <v>3323</v>
      </c>
      <c r="D42" s="2" t="s">
        <v>3324</v>
      </c>
      <c r="E42" s="2" t="s">
        <v>3325</v>
      </c>
      <c r="F42" s="2" t="s">
        <v>3326</v>
      </c>
      <c r="G42" s="4" t="s">
        <v>230</v>
      </c>
      <c r="H42" s="4" t="s">
        <v>3163</v>
      </c>
      <c r="I42" s="3">
        <f t="shared" si="0"/>
        <v>41</v>
      </c>
      <c r="J42" s="1"/>
    </row>
    <row r="43" spans="1:10" ht="26.2" x14ac:dyDescent="0.15">
      <c r="A43" s="4" t="s">
        <v>224</v>
      </c>
      <c r="B43" s="2" t="s">
        <v>3327</v>
      </c>
      <c r="C43" s="2" t="s">
        <v>3328</v>
      </c>
      <c r="D43" s="2" t="s">
        <v>3329</v>
      </c>
      <c r="E43" s="2" t="s">
        <v>3330</v>
      </c>
      <c r="F43" s="2" t="s">
        <v>3331</v>
      </c>
      <c r="G43" s="4" t="s">
        <v>230</v>
      </c>
      <c r="H43" s="4" t="s">
        <v>3163</v>
      </c>
      <c r="I43" s="3">
        <f t="shared" si="0"/>
        <v>42</v>
      </c>
      <c r="J43" s="1"/>
    </row>
    <row r="44" spans="1:10" ht="39.299999999999997" x14ac:dyDescent="0.15">
      <c r="A44" s="4" t="s">
        <v>224</v>
      </c>
      <c r="B44" s="2" t="s">
        <v>3332</v>
      </c>
      <c r="C44" s="2" t="s">
        <v>3333</v>
      </c>
      <c r="D44" s="2" t="s">
        <v>3334</v>
      </c>
      <c r="E44" s="2" t="s">
        <v>3335</v>
      </c>
      <c r="F44" s="2" t="s">
        <v>1196</v>
      </c>
      <c r="G44" s="4" t="s">
        <v>230</v>
      </c>
      <c r="H44" s="4" t="s">
        <v>3163</v>
      </c>
      <c r="I44" s="3">
        <f t="shared" si="0"/>
        <v>43</v>
      </c>
      <c r="J44" s="1"/>
    </row>
    <row r="45" spans="1:10" ht="26.2" x14ac:dyDescent="0.15">
      <c r="A45" s="4" t="s">
        <v>224</v>
      </c>
      <c r="B45" s="2" t="s">
        <v>3336</v>
      </c>
      <c r="C45" s="2" t="s">
        <v>3337</v>
      </c>
      <c r="D45" s="2" t="s">
        <v>3338</v>
      </c>
      <c r="E45" s="2" t="s">
        <v>3339</v>
      </c>
      <c r="F45" s="2" t="s">
        <v>1196</v>
      </c>
      <c r="G45" s="4" t="s">
        <v>230</v>
      </c>
      <c r="H45" s="4" t="s">
        <v>3163</v>
      </c>
      <c r="I45" s="3">
        <f t="shared" si="0"/>
        <v>44</v>
      </c>
      <c r="J45" s="1"/>
    </row>
    <row r="46" spans="1:10" ht="39.299999999999997" x14ac:dyDescent="0.15">
      <c r="A46" s="4" t="s">
        <v>224</v>
      </c>
      <c r="B46" s="2" t="s">
        <v>3340</v>
      </c>
      <c r="C46" s="2" t="s">
        <v>3341</v>
      </c>
      <c r="D46" s="2" t="s">
        <v>3342</v>
      </c>
      <c r="E46" s="2" t="s">
        <v>3343</v>
      </c>
      <c r="F46" s="2" t="s">
        <v>3344</v>
      </c>
      <c r="G46" s="4" t="s">
        <v>230</v>
      </c>
      <c r="H46" s="4" t="s">
        <v>3163</v>
      </c>
      <c r="I46" s="3">
        <f t="shared" si="0"/>
        <v>45</v>
      </c>
      <c r="J46" s="1"/>
    </row>
    <row r="47" spans="1:10" s="8" customFormat="1" ht="26.2" x14ac:dyDescent="0.15">
      <c r="A47" s="5" t="s">
        <v>6</v>
      </c>
      <c r="B47" s="6" t="s">
        <v>2968</v>
      </c>
      <c r="C47" s="6" t="s">
        <v>2969</v>
      </c>
      <c r="D47" s="9" t="s">
        <v>2970</v>
      </c>
      <c r="E47" s="6" t="s">
        <v>2971</v>
      </c>
      <c r="F47" s="6" t="s">
        <v>2972</v>
      </c>
      <c r="G47" s="5" t="s">
        <v>12</v>
      </c>
      <c r="H47" s="5" t="s">
        <v>2973</v>
      </c>
      <c r="I47" s="7">
        <f t="shared" ref="I47:I92" si="1">ROW()-49</f>
        <v>-2</v>
      </c>
    </row>
    <row r="48" spans="1:10" ht="26.2" x14ac:dyDescent="0.15">
      <c r="A48" s="4" t="s">
        <v>6</v>
      </c>
      <c r="B48" s="2" t="s">
        <v>2974</v>
      </c>
      <c r="C48" s="2" t="s">
        <v>2975</v>
      </c>
      <c r="D48" s="2" t="s">
        <v>2976</v>
      </c>
      <c r="E48" s="2" t="s">
        <v>2977</v>
      </c>
      <c r="F48" s="2" t="s">
        <v>2978</v>
      </c>
      <c r="G48" s="4" t="s">
        <v>19</v>
      </c>
      <c r="H48" s="4" t="s">
        <v>2973</v>
      </c>
      <c r="I48" s="3">
        <f t="shared" si="1"/>
        <v>-1</v>
      </c>
      <c r="J48" s="1"/>
    </row>
    <row r="49" spans="1:9" s="1" customFormat="1" ht="52.4" x14ac:dyDescent="0.15">
      <c r="A49" s="4" t="s">
        <v>6</v>
      </c>
      <c r="B49" s="2" t="s">
        <v>2979</v>
      </c>
      <c r="C49" s="2" t="s">
        <v>2980</v>
      </c>
      <c r="D49" s="2" t="s">
        <v>2981</v>
      </c>
      <c r="E49" s="2" t="s">
        <v>2982</v>
      </c>
      <c r="F49" s="2" t="s">
        <v>2983</v>
      </c>
      <c r="G49" s="4" t="s">
        <v>12</v>
      </c>
      <c r="H49" s="4" t="s">
        <v>2973</v>
      </c>
      <c r="I49" s="3">
        <f t="shared" si="1"/>
        <v>0</v>
      </c>
    </row>
    <row r="50" spans="1:9" s="1" customFormat="1" ht="52.4" x14ac:dyDescent="0.15">
      <c r="A50" s="4" t="s">
        <v>6</v>
      </c>
      <c r="B50" s="2" t="s">
        <v>2984</v>
      </c>
      <c r="C50" s="2" t="s">
        <v>2980</v>
      </c>
      <c r="D50" s="2" t="s">
        <v>2981</v>
      </c>
      <c r="E50" s="2" t="s">
        <v>2982</v>
      </c>
      <c r="F50" s="2" t="s">
        <v>2983</v>
      </c>
      <c r="G50" s="4" t="s">
        <v>66</v>
      </c>
      <c r="H50" s="4" t="s">
        <v>2973</v>
      </c>
      <c r="I50" s="3">
        <f t="shared" si="1"/>
        <v>1</v>
      </c>
    </row>
    <row r="51" spans="1:9" s="1" customFormat="1" ht="52.4" x14ac:dyDescent="0.15">
      <c r="A51" s="4" t="s">
        <v>6</v>
      </c>
      <c r="B51" s="2" t="s">
        <v>2985</v>
      </c>
      <c r="C51" s="2" t="s">
        <v>2980</v>
      </c>
      <c r="D51" s="2" t="s">
        <v>2981</v>
      </c>
      <c r="E51" s="2" t="s">
        <v>2982</v>
      </c>
      <c r="F51" s="2" t="s">
        <v>2983</v>
      </c>
      <c r="G51" s="4" t="s">
        <v>19</v>
      </c>
      <c r="H51" s="4" t="s">
        <v>2973</v>
      </c>
      <c r="I51" s="3">
        <f t="shared" si="1"/>
        <v>2</v>
      </c>
    </row>
    <row r="52" spans="1:9" s="1" customFormat="1" ht="39.299999999999997" x14ac:dyDescent="0.15">
      <c r="A52" s="4" t="s">
        <v>6</v>
      </c>
      <c r="B52" s="2" t="s">
        <v>2986</v>
      </c>
      <c r="C52" s="2" t="s">
        <v>1087</v>
      </c>
      <c r="D52" s="2" t="s">
        <v>2122</v>
      </c>
      <c r="E52" s="2" t="s">
        <v>2987</v>
      </c>
      <c r="F52" s="2" t="s">
        <v>2988</v>
      </c>
      <c r="G52" s="4" t="s">
        <v>12</v>
      </c>
      <c r="H52" s="4" t="s">
        <v>2973</v>
      </c>
      <c r="I52" s="3">
        <f t="shared" si="1"/>
        <v>3</v>
      </c>
    </row>
    <row r="53" spans="1:9" s="1" customFormat="1" x14ac:dyDescent="0.15">
      <c r="A53" s="4" t="s">
        <v>6</v>
      </c>
      <c r="B53" s="2" t="s">
        <v>2989</v>
      </c>
      <c r="C53" s="2" t="s">
        <v>2390</v>
      </c>
      <c r="D53" s="2" t="s">
        <v>2990</v>
      </c>
      <c r="E53" s="2" t="s">
        <v>2991</v>
      </c>
      <c r="F53" s="2" t="s">
        <v>2393</v>
      </c>
      <c r="G53" s="4" t="s">
        <v>12</v>
      </c>
      <c r="H53" s="4" t="s">
        <v>2973</v>
      </c>
      <c r="I53" s="3">
        <f t="shared" si="1"/>
        <v>4</v>
      </c>
    </row>
    <row r="54" spans="1:9" s="1" customFormat="1" ht="39.299999999999997" x14ac:dyDescent="0.15">
      <c r="A54" s="4" t="s">
        <v>6</v>
      </c>
      <c r="B54" s="2" t="s">
        <v>2992</v>
      </c>
      <c r="C54" s="2" t="s">
        <v>2993</v>
      </c>
      <c r="D54" s="2" t="s">
        <v>2994</v>
      </c>
      <c r="E54" s="2" t="s">
        <v>2995</v>
      </c>
      <c r="F54" s="2" t="s">
        <v>2996</v>
      </c>
      <c r="G54" s="4" t="s">
        <v>25</v>
      </c>
      <c r="H54" s="4" t="s">
        <v>2973</v>
      </c>
      <c r="I54" s="3">
        <f t="shared" si="1"/>
        <v>5</v>
      </c>
    </row>
    <row r="55" spans="1:9" s="1" customFormat="1" ht="39.299999999999997" x14ac:dyDescent="0.15">
      <c r="A55" s="4" t="s">
        <v>6</v>
      </c>
      <c r="B55" s="2" t="s">
        <v>2997</v>
      </c>
      <c r="C55" s="2" t="s">
        <v>2998</v>
      </c>
      <c r="D55" s="2" t="s">
        <v>2999</v>
      </c>
      <c r="E55" s="2" t="s">
        <v>3000</v>
      </c>
      <c r="F55" s="2" t="s">
        <v>3001</v>
      </c>
      <c r="G55" s="4" t="s">
        <v>66</v>
      </c>
      <c r="H55" s="4" t="s">
        <v>2973</v>
      </c>
      <c r="I55" s="3">
        <f t="shared" si="1"/>
        <v>6</v>
      </c>
    </row>
    <row r="56" spans="1:9" s="1" customFormat="1" ht="26.2" x14ac:dyDescent="0.15">
      <c r="A56" s="4" t="s">
        <v>6</v>
      </c>
      <c r="B56" s="2" t="s">
        <v>3002</v>
      </c>
      <c r="C56" s="2" t="s">
        <v>1220</v>
      </c>
      <c r="D56" s="2" t="s">
        <v>1221</v>
      </c>
      <c r="E56" s="2" t="s">
        <v>712</v>
      </c>
      <c r="F56" s="2" t="s">
        <v>1087</v>
      </c>
      <c r="G56" s="4" t="s">
        <v>66</v>
      </c>
      <c r="H56" s="4" t="s">
        <v>2973</v>
      </c>
      <c r="I56" s="3">
        <f t="shared" si="1"/>
        <v>7</v>
      </c>
    </row>
    <row r="57" spans="1:9" s="1" customFormat="1" ht="26.2" x14ac:dyDescent="0.15">
      <c r="A57" s="4" t="s">
        <v>6</v>
      </c>
      <c r="B57" s="2" t="s">
        <v>3003</v>
      </c>
      <c r="C57" s="2" t="s">
        <v>3004</v>
      </c>
      <c r="D57" s="2" t="s">
        <v>3005</v>
      </c>
      <c r="E57" s="2" t="s">
        <v>3006</v>
      </c>
      <c r="F57" s="2" t="s">
        <v>3007</v>
      </c>
      <c r="G57" s="4" t="s">
        <v>25</v>
      </c>
      <c r="H57" s="4" t="s">
        <v>2973</v>
      </c>
      <c r="I57" s="3">
        <f t="shared" si="1"/>
        <v>8</v>
      </c>
    </row>
    <row r="58" spans="1:9" s="1" customFormat="1" ht="26.2" x14ac:dyDescent="0.15">
      <c r="A58" s="4" t="s">
        <v>6</v>
      </c>
      <c r="B58" s="2" t="s">
        <v>3008</v>
      </c>
      <c r="C58" s="2" t="s">
        <v>1227</v>
      </c>
      <c r="D58" s="2" t="s">
        <v>1229</v>
      </c>
      <c r="E58" s="2" t="s">
        <v>3009</v>
      </c>
      <c r="F58" s="2" t="s">
        <v>3010</v>
      </c>
      <c r="G58" s="4" t="s">
        <v>66</v>
      </c>
      <c r="H58" s="4" t="s">
        <v>2973</v>
      </c>
      <c r="I58" s="3">
        <f t="shared" si="1"/>
        <v>9</v>
      </c>
    </row>
    <row r="59" spans="1:9" s="1" customFormat="1" ht="39.299999999999997" x14ac:dyDescent="0.15">
      <c r="A59" s="4" t="s">
        <v>6</v>
      </c>
      <c r="B59" s="2" t="s">
        <v>3011</v>
      </c>
      <c r="C59" s="2" t="s">
        <v>2998</v>
      </c>
      <c r="D59" s="2" t="s">
        <v>3000</v>
      </c>
      <c r="E59" s="2" t="s">
        <v>3001</v>
      </c>
      <c r="F59" s="2" t="s">
        <v>3012</v>
      </c>
      <c r="G59" s="4" t="s">
        <v>66</v>
      </c>
      <c r="H59" s="4" t="s">
        <v>2973</v>
      </c>
      <c r="I59" s="3">
        <f t="shared" si="1"/>
        <v>10</v>
      </c>
    </row>
    <row r="60" spans="1:9" s="1" customFormat="1" ht="26.2" x14ac:dyDescent="0.15">
      <c r="A60" s="4" t="s">
        <v>6</v>
      </c>
      <c r="B60" s="2" t="s">
        <v>3013</v>
      </c>
      <c r="C60" s="2" t="s">
        <v>3014</v>
      </c>
      <c r="D60" s="2" t="s">
        <v>3015</v>
      </c>
      <c r="E60" s="2" t="s">
        <v>3016</v>
      </c>
      <c r="F60" s="2" t="s">
        <v>3017</v>
      </c>
      <c r="G60" s="4" t="s">
        <v>12</v>
      </c>
      <c r="H60" s="4" t="s">
        <v>2973</v>
      </c>
      <c r="I60" s="3">
        <f t="shared" si="1"/>
        <v>11</v>
      </c>
    </row>
    <row r="61" spans="1:9" s="1" customFormat="1" ht="39.299999999999997" x14ac:dyDescent="0.15">
      <c r="A61" s="4" t="s">
        <v>6</v>
      </c>
      <c r="B61" s="2" t="s">
        <v>3018</v>
      </c>
      <c r="C61" s="2" t="s">
        <v>3019</v>
      </c>
      <c r="D61" s="2" t="s">
        <v>3020</v>
      </c>
      <c r="E61" s="2" t="s">
        <v>3021</v>
      </c>
      <c r="F61" s="2" t="s">
        <v>3022</v>
      </c>
      <c r="G61" s="4" t="s">
        <v>25</v>
      </c>
      <c r="H61" s="4" t="s">
        <v>2973</v>
      </c>
      <c r="I61" s="3">
        <f t="shared" si="1"/>
        <v>12</v>
      </c>
    </row>
    <row r="62" spans="1:9" s="1" customFormat="1" ht="26.2" x14ac:dyDescent="0.15">
      <c r="A62" s="4" t="s">
        <v>6</v>
      </c>
      <c r="B62" s="2" t="s">
        <v>3023</v>
      </c>
      <c r="C62" s="2" t="s">
        <v>1220</v>
      </c>
      <c r="D62" s="2" t="s">
        <v>1221</v>
      </c>
      <c r="E62" s="2" t="s">
        <v>712</v>
      </c>
      <c r="F62" s="2" t="s">
        <v>1087</v>
      </c>
      <c r="G62" s="4" t="s">
        <v>19</v>
      </c>
      <c r="H62" s="4" t="s">
        <v>2973</v>
      </c>
      <c r="I62" s="3">
        <f t="shared" si="1"/>
        <v>13</v>
      </c>
    </row>
    <row r="63" spans="1:9" s="1" customFormat="1" x14ac:dyDescent="0.15">
      <c r="A63" s="4" t="s">
        <v>6</v>
      </c>
      <c r="B63" s="2" t="s">
        <v>3024</v>
      </c>
      <c r="C63" s="2" t="s">
        <v>3025</v>
      </c>
      <c r="D63" s="2" t="s">
        <v>3026</v>
      </c>
      <c r="E63" s="2" t="s">
        <v>3027</v>
      </c>
      <c r="F63" s="2" t="s">
        <v>3028</v>
      </c>
      <c r="G63" s="4" t="s">
        <v>66</v>
      </c>
      <c r="H63" s="4" t="s">
        <v>2973</v>
      </c>
      <c r="I63" s="3">
        <f t="shared" si="1"/>
        <v>14</v>
      </c>
    </row>
    <row r="64" spans="1:9" s="1" customFormat="1" ht="39.299999999999997" x14ac:dyDescent="0.15">
      <c r="A64" s="4" t="s">
        <v>6</v>
      </c>
      <c r="B64" s="2" t="s">
        <v>3029</v>
      </c>
      <c r="C64" s="2" t="s">
        <v>3030</v>
      </c>
      <c r="D64" s="2" t="s">
        <v>3031</v>
      </c>
      <c r="E64" s="2" t="s">
        <v>3032</v>
      </c>
      <c r="F64" s="2" t="s">
        <v>3033</v>
      </c>
      <c r="G64" s="4" t="s">
        <v>25</v>
      </c>
      <c r="H64" s="4" t="s">
        <v>2973</v>
      </c>
      <c r="I64" s="3">
        <f t="shared" si="1"/>
        <v>15</v>
      </c>
    </row>
    <row r="65" spans="1:9" s="1" customFormat="1" ht="26.2" x14ac:dyDescent="0.15">
      <c r="A65" s="4" t="s">
        <v>6</v>
      </c>
      <c r="B65" s="2" t="s">
        <v>3034</v>
      </c>
      <c r="C65" s="2" t="s">
        <v>3035</v>
      </c>
      <c r="D65" s="2" t="s">
        <v>3036</v>
      </c>
      <c r="E65" s="2" t="s">
        <v>3037</v>
      </c>
      <c r="F65" s="2" t="s">
        <v>3038</v>
      </c>
      <c r="G65" s="4" t="s">
        <v>25</v>
      </c>
      <c r="H65" s="4" t="s">
        <v>2973</v>
      </c>
      <c r="I65" s="3">
        <f t="shared" si="1"/>
        <v>16</v>
      </c>
    </row>
    <row r="66" spans="1:9" s="1" customFormat="1" ht="26.2" x14ac:dyDescent="0.15">
      <c r="A66" s="4" t="s">
        <v>6</v>
      </c>
      <c r="B66" s="2" t="s">
        <v>3039</v>
      </c>
      <c r="C66" s="2" t="s">
        <v>3040</v>
      </c>
      <c r="D66" s="2" t="s">
        <v>3041</v>
      </c>
      <c r="E66" s="2" t="s">
        <v>3042</v>
      </c>
      <c r="F66" s="2" t="s">
        <v>3043</v>
      </c>
      <c r="G66" s="4" t="s">
        <v>19</v>
      </c>
      <c r="H66" s="4" t="s">
        <v>2973</v>
      </c>
      <c r="I66" s="3">
        <f t="shared" si="1"/>
        <v>17</v>
      </c>
    </row>
    <row r="67" spans="1:9" s="1" customFormat="1" ht="39.299999999999997" x14ac:dyDescent="0.15">
      <c r="A67" s="4" t="s">
        <v>6</v>
      </c>
      <c r="B67" s="2" t="s">
        <v>3044</v>
      </c>
      <c r="C67" s="2" t="s">
        <v>3045</v>
      </c>
      <c r="D67" s="2" t="s">
        <v>3046</v>
      </c>
      <c r="E67" s="2" t="s">
        <v>3047</v>
      </c>
      <c r="F67" s="2" t="s">
        <v>3048</v>
      </c>
      <c r="G67" s="4" t="s">
        <v>12</v>
      </c>
      <c r="H67" s="4" t="s">
        <v>2973</v>
      </c>
      <c r="I67" s="3">
        <f t="shared" si="1"/>
        <v>18</v>
      </c>
    </row>
    <row r="68" spans="1:9" s="1" customFormat="1" ht="26.2" x14ac:dyDescent="0.15">
      <c r="A68" s="4" t="s">
        <v>6</v>
      </c>
      <c r="B68" s="2" t="s">
        <v>3049</v>
      </c>
      <c r="C68" s="2" t="s">
        <v>3050</v>
      </c>
      <c r="D68" s="2" t="s">
        <v>3051</v>
      </c>
      <c r="E68" s="2" t="s">
        <v>3052</v>
      </c>
      <c r="F68" s="2" t="s">
        <v>3053</v>
      </c>
      <c r="G68" s="4" t="s">
        <v>25</v>
      </c>
      <c r="H68" s="4" t="s">
        <v>2973</v>
      </c>
      <c r="I68" s="3">
        <f t="shared" si="1"/>
        <v>19</v>
      </c>
    </row>
    <row r="69" spans="1:9" s="1" customFormat="1" x14ac:dyDescent="0.15">
      <c r="A69" s="4" t="s">
        <v>6</v>
      </c>
      <c r="B69" s="2" t="s">
        <v>3054</v>
      </c>
      <c r="C69" s="2" t="s">
        <v>2633</v>
      </c>
      <c r="D69" s="2" t="s">
        <v>3055</v>
      </c>
      <c r="E69" s="2" t="s">
        <v>3056</v>
      </c>
      <c r="F69" s="2" t="s">
        <v>3057</v>
      </c>
      <c r="G69" s="4" t="s">
        <v>12</v>
      </c>
      <c r="H69" s="4" t="s">
        <v>2973</v>
      </c>
      <c r="I69" s="3">
        <f t="shared" si="1"/>
        <v>20</v>
      </c>
    </row>
    <row r="70" spans="1:9" s="1" customFormat="1" ht="26.2" x14ac:dyDescent="0.15">
      <c r="A70" s="4" t="s">
        <v>6</v>
      </c>
      <c r="B70" s="2" t="s">
        <v>3013</v>
      </c>
      <c r="C70" s="2" t="s">
        <v>3058</v>
      </c>
      <c r="D70" s="2" t="s">
        <v>3059</v>
      </c>
      <c r="E70" s="2" t="s">
        <v>3060</v>
      </c>
      <c r="F70" s="2" t="s">
        <v>3061</v>
      </c>
      <c r="G70" s="4" t="s">
        <v>66</v>
      </c>
      <c r="H70" s="4" t="s">
        <v>2973</v>
      </c>
      <c r="I70" s="3">
        <f t="shared" si="1"/>
        <v>21</v>
      </c>
    </row>
    <row r="71" spans="1:9" s="1" customFormat="1" ht="26.2" x14ac:dyDescent="0.15">
      <c r="A71" s="4" t="s">
        <v>6</v>
      </c>
      <c r="B71" s="2" t="s">
        <v>3062</v>
      </c>
      <c r="C71" s="2" t="s">
        <v>3063</v>
      </c>
      <c r="D71" s="2" t="s">
        <v>3064</v>
      </c>
      <c r="E71" s="2" t="s">
        <v>3065</v>
      </c>
      <c r="F71" s="2" t="s">
        <v>3066</v>
      </c>
      <c r="G71" s="4" t="s">
        <v>25</v>
      </c>
      <c r="H71" s="4" t="s">
        <v>2973</v>
      </c>
      <c r="I71" s="3">
        <f t="shared" si="1"/>
        <v>22</v>
      </c>
    </row>
    <row r="72" spans="1:9" s="1" customFormat="1" ht="26.2" x14ac:dyDescent="0.15">
      <c r="A72" s="4" t="s">
        <v>6</v>
      </c>
      <c r="B72" s="2" t="s">
        <v>3067</v>
      </c>
      <c r="C72" s="2" t="s">
        <v>3068</v>
      </c>
      <c r="D72" s="2" t="s">
        <v>3069</v>
      </c>
      <c r="E72" s="2" t="s">
        <v>3070</v>
      </c>
      <c r="F72" s="2" t="s">
        <v>3071</v>
      </c>
      <c r="G72" s="4" t="s">
        <v>12</v>
      </c>
      <c r="H72" s="4" t="s">
        <v>2973</v>
      </c>
      <c r="I72" s="3">
        <f t="shared" si="1"/>
        <v>23</v>
      </c>
    </row>
    <row r="73" spans="1:9" s="1" customFormat="1" ht="52.4" x14ac:dyDescent="0.15">
      <c r="A73" s="4" t="s">
        <v>6</v>
      </c>
      <c r="B73" s="2" t="s">
        <v>3072</v>
      </c>
      <c r="C73" s="2" t="s">
        <v>3073</v>
      </c>
      <c r="D73" s="2" t="s">
        <v>3074</v>
      </c>
      <c r="E73" s="2" t="s">
        <v>3075</v>
      </c>
      <c r="F73" s="2" t="s">
        <v>3076</v>
      </c>
      <c r="G73" s="4" t="s">
        <v>19</v>
      </c>
      <c r="H73" s="4" t="s">
        <v>2973</v>
      </c>
      <c r="I73" s="3">
        <f t="shared" si="1"/>
        <v>24</v>
      </c>
    </row>
    <row r="74" spans="1:9" s="1" customFormat="1" ht="26.2" x14ac:dyDescent="0.15">
      <c r="A74" s="4" t="s">
        <v>6</v>
      </c>
      <c r="B74" s="2" t="s">
        <v>3077</v>
      </c>
      <c r="C74" s="2" t="s">
        <v>2697</v>
      </c>
      <c r="D74" s="2" t="s">
        <v>3078</v>
      </c>
      <c r="E74" s="2" t="s">
        <v>3079</v>
      </c>
      <c r="F74" s="2" t="s">
        <v>3080</v>
      </c>
      <c r="G74" s="4" t="s">
        <v>66</v>
      </c>
      <c r="H74" s="4" t="s">
        <v>2973</v>
      </c>
      <c r="I74" s="3">
        <f t="shared" si="1"/>
        <v>25</v>
      </c>
    </row>
    <row r="75" spans="1:9" s="1" customFormat="1" ht="26.2" x14ac:dyDescent="0.15">
      <c r="A75" s="4" t="s">
        <v>6</v>
      </c>
      <c r="B75" s="2" t="s">
        <v>3081</v>
      </c>
      <c r="C75" s="2" t="s">
        <v>3082</v>
      </c>
      <c r="D75" s="2" t="s">
        <v>3083</v>
      </c>
      <c r="E75" s="2" t="s">
        <v>3084</v>
      </c>
      <c r="F75" s="2" t="s">
        <v>3085</v>
      </c>
      <c r="G75" s="4" t="s">
        <v>66</v>
      </c>
      <c r="H75" s="4" t="s">
        <v>2973</v>
      </c>
      <c r="I75" s="3">
        <f t="shared" si="1"/>
        <v>26</v>
      </c>
    </row>
    <row r="76" spans="1:9" s="1" customFormat="1" ht="26.2" x14ac:dyDescent="0.15">
      <c r="A76" s="4" t="s">
        <v>6</v>
      </c>
      <c r="B76" s="2" t="s">
        <v>3086</v>
      </c>
      <c r="C76" s="2" t="s">
        <v>3087</v>
      </c>
      <c r="D76" s="2" t="s">
        <v>3088</v>
      </c>
      <c r="E76" s="2" t="s">
        <v>3089</v>
      </c>
      <c r="F76" s="2" t="s">
        <v>3090</v>
      </c>
      <c r="G76" s="4" t="s">
        <v>19</v>
      </c>
      <c r="H76" s="4" t="s">
        <v>2973</v>
      </c>
      <c r="I76" s="3">
        <f t="shared" si="1"/>
        <v>27</v>
      </c>
    </row>
    <row r="77" spans="1:9" s="1" customFormat="1" ht="39.299999999999997" x14ac:dyDescent="0.15">
      <c r="A77" s="4" t="s">
        <v>6</v>
      </c>
      <c r="B77" s="2" t="s">
        <v>3091</v>
      </c>
      <c r="C77" s="2" t="s">
        <v>3092</v>
      </c>
      <c r="D77" s="2" t="s">
        <v>3093</v>
      </c>
      <c r="E77" s="2" t="s">
        <v>3094</v>
      </c>
      <c r="F77" s="2" t="s">
        <v>3095</v>
      </c>
      <c r="G77" s="4" t="s">
        <v>19</v>
      </c>
      <c r="H77" s="4" t="s">
        <v>2973</v>
      </c>
      <c r="I77" s="3">
        <f t="shared" si="1"/>
        <v>28</v>
      </c>
    </row>
    <row r="78" spans="1:9" s="1" customFormat="1" ht="39.299999999999997" x14ac:dyDescent="0.15">
      <c r="A78" s="4" t="s">
        <v>6</v>
      </c>
      <c r="B78" s="2" t="s">
        <v>3096</v>
      </c>
      <c r="C78" s="2" t="s">
        <v>3097</v>
      </c>
      <c r="D78" s="2" t="s">
        <v>3098</v>
      </c>
      <c r="E78" s="2" t="s">
        <v>3099</v>
      </c>
      <c r="F78" s="2" t="s">
        <v>3100</v>
      </c>
      <c r="G78" s="4" t="s">
        <v>19</v>
      </c>
      <c r="H78" s="4" t="s">
        <v>2973</v>
      </c>
      <c r="I78" s="3">
        <f t="shared" si="1"/>
        <v>29</v>
      </c>
    </row>
    <row r="79" spans="1:9" s="1" customFormat="1" ht="26.2" x14ac:dyDescent="0.15">
      <c r="A79" s="4" t="s">
        <v>6</v>
      </c>
      <c r="B79" s="2" t="s">
        <v>3101</v>
      </c>
      <c r="C79" s="2" t="s">
        <v>3102</v>
      </c>
      <c r="D79" s="2" t="s">
        <v>3103</v>
      </c>
      <c r="E79" s="2" t="s">
        <v>3104</v>
      </c>
      <c r="F79" s="2" t="s">
        <v>3105</v>
      </c>
      <c r="G79" s="4" t="s">
        <v>19</v>
      </c>
      <c r="H79" s="4" t="s">
        <v>2973</v>
      </c>
      <c r="I79" s="3">
        <f t="shared" si="1"/>
        <v>30</v>
      </c>
    </row>
    <row r="80" spans="1:9" s="1" customFormat="1" ht="26.2" x14ac:dyDescent="0.15">
      <c r="A80" s="4" t="s">
        <v>6</v>
      </c>
      <c r="B80" s="2" t="s">
        <v>3106</v>
      </c>
      <c r="C80" s="2" t="s">
        <v>3107</v>
      </c>
      <c r="D80" s="2" t="s">
        <v>3108</v>
      </c>
      <c r="E80" s="2" t="s">
        <v>3109</v>
      </c>
      <c r="F80" s="2" t="s">
        <v>3110</v>
      </c>
      <c r="G80" s="4" t="s">
        <v>19</v>
      </c>
      <c r="H80" s="4" t="s">
        <v>2973</v>
      </c>
      <c r="I80" s="3">
        <f t="shared" si="1"/>
        <v>31</v>
      </c>
    </row>
    <row r="81" spans="1:10" ht="26.2" x14ac:dyDescent="0.15">
      <c r="A81" s="4" t="s">
        <v>6</v>
      </c>
      <c r="B81" s="2" t="s">
        <v>3111</v>
      </c>
      <c r="C81" s="2" t="s">
        <v>3112</v>
      </c>
      <c r="D81" s="2" t="s">
        <v>3113</v>
      </c>
      <c r="E81" s="2" t="s">
        <v>3114</v>
      </c>
      <c r="F81" s="2" t="s">
        <v>3115</v>
      </c>
      <c r="G81" s="4" t="s">
        <v>12</v>
      </c>
      <c r="H81" s="4" t="s">
        <v>2973</v>
      </c>
      <c r="I81" s="3">
        <f t="shared" si="1"/>
        <v>32</v>
      </c>
      <c r="J81" s="1"/>
    </row>
    <row r="82" spans="1:10" ht="26.2" x14ac:dyDescent="0.15">
      <c r="A82" s="4" t="s">
        <v>224</v>
      </c>
      <c r="B82" s="2" t="s">
        <v>3116</v>
      </c>
      <c r="C82" s="2" t="s">
        <v>3117</v>
      </c>
      <c r="D82" s="2" t="s">
        <v>3118</v>
      </c>
      <c r="E82" s="2" t="s">
        <v>3119</v>
      </c>
      <c r="F82" s="2" t="s">
        <v>3120</v>
      </c>
      <c r="G82" s="4" t="s">
        <v>256</v>
      </c>
      <c r="H82" s="4" t="s">
        <v>2973</v>
      </c>
      <c r="I82" s="3">
        <f t="shared" si="1"/>
        <v>33</v>
      </c>
    </row>
    <row r="83" spans="1:10" ht="39.299999999999997" x14ac:dyDescent="0.15">
      <c r="A83" s="4" t="s">
        <v>224</v>
      </c>
      <c r="B83" s="2" t="s">
        <v>3121</v>
      </c>
      <c r="C83" s="2" t="s">
        <v>522</v>
      </c>
      <c r="D83" s="2" t="s">
        <v>523</v>
      </c>
      <c r="E83" s="2" t="s">
        <v>524</v>
      </c>
      <c r="F83" s="2" t="s">
        <v>525</v>
      </c>
      <c r="G83" s="4" t="s">
        <v>230</v>
      </c>
      <c r="H83" s="4" t="s">
        <v>2973</v>
      </c>
      <c r="I83" s="3">
        <f t="shared" si="1"/>
        <v>34</v>
      </c>
      <c r="J83" s="1"/>
    </row>
    <row r="84" spans="1:10" ht="26.2" x14ac:dyDescent="0.15">
      <c r="A84" s="4" t="s">
        <v>224</v>
      </c>
      <c r="B84" s="2" t="s">
        <v>3122</v>
      </c>
      <c r="C84" s="2" t="s">
        <v>3123</v>
      </c>
      <c r="D84" s="2" t="s">
        <v>3124</v>
      </c>
      <c r="E84" s="2" t="s">
        <v>3125</v>
      </c>
      <c r="F84" s="2" t="s">
        <v>3126</v>
      </c>
      <c r="G84" s="4" t="s">
        <v>230</v>
      </c>
      <c r="H84" s="4" t="s">
        <v>2973</v>
      </c>
      <c r="I84" s="3">
        <f t="shared" si="1"/>
        <v>35</v>
      </c>
      <c r="J84" s="1"/>
    </row>
    <row r="85" spans="1:10" ht="39.299999999999997" x14ac:dyDescent="0.15">
      <c r="A85" s="4" t="s">
        <v>224</v>
      </c>
      <c r="B85" s="2" t="s">
        <v>3127</v>
      </c>
      <c r="C85" s="2" t="s">
        <v>3128</v>
      </c>
      <c r="D85" s="2" t="s">
        <v>3129</v>
      </c>
      <c r="E85" s="2" t="s">
        <v>3130</v>
      </c>
      <c r="F85" s="2" t="s">
        <v>3131</v>
      </c>
      <c r="G85" s="4" t="s">
        <v>230</v>
      </c>
      <c r="H85" s="4" t="s">
        <v>2973</v>
      </c>
      <c r="I85" s="3">
        <f t="shared" si="1"/>
        <v>36</v>
      </c>
      <c r="J85" s="1"/>
    </row>
    <row r="86" spans="1:10" x14ac:dyDescent="0.15">
      <c r="A86" s="4" t="s">
        <v>224</v>
      </c>
      <c r="B86" s="2" t="s">
        <v>3132</v>
      </c>
      <c r="C86" s="2" t="s">
        <v>3117</v>
      </c>
      <c r="D86" s="2" t="s">
        <v>3118</v>
      </c>
      <c r="E86" s="2" t="s">
        <v>3120</v>
      </c>
      <c r="F86" s="2" t="s">
        <v>3133</v>
      </c>
      <c r="G86" s="4" t="s">
        <v>843</v>
      </c>
      <c r="H86" s="4" t="s">
        <v>2973</v>
      </c>
      <c r="I86" s="3">
        <f t="shared" si="1"/>
        <v>37</v>
      </c>
    </row>
    <row r="87" spans="1:10" ht="26.2" x14ac:dyDescent="0.15">
      <c r="A87" s="4" t="s">
        <v>224</v>
      </c>
      <c r="B87" s="2" t="s">
        <v>3134</v>
      </c>
      <c r="C87" s="2" t="s">
        <v>3135</v>
      </c>
      <c r="D87" s="2" t="s">
        <v>3136</v>
      </c>
      <c r="E87" s="2" t="s">
        <v>3137</v>
      </c>
      <c r="F87" s="2" t="s">
        <v>3138</v>
      </c>
      <c r="G87" s="4" t="s">
        <v>230</v>
      </c>
      <c r="H87" s="4" t="s">
        <v>2973</v>
      </c>
      <c r="I87" s="3">
        <f t="shared" si="1"/>
        <v>38</v>
      </c>
      <c r="J87" s="1"/>
    </row>
    <row r="88" spans="1:10" ht="26.2" x14ac:dyDescent="0.15">
      <c r="A88" s="4" t="s">
        <v>224</v>
      </c>
      <c r="B88" s="2" t="s">
        <v>3139</v>
      </c>
      <c r="C88" s="2" t="s">
        <v>3140</v>
      </c>
      <c r="D88" s="2" t="s">
        <v>3141</v>
      </c>
      <c r="E88" s="2" t="s">
        <v>3142</v>
      </c>
      <c r="F88" s="2" t="s">
        <v>3143</v>
      </c>
      <c r="G88" s="4" t="s">
        <v>230</v>
      </c>
      <c r="H88" s="4" t="s">
        <v>2973</v>
      </c>
      <c r="I88" s="3">
        <f t="shared" si="1"/>
        <v>39</v>
      </c>
      <c r="J88" s="1"/>
    </row>
    <row r="89" spans="1:10" ht="26.2" x14ac:dyDescent="0.15">
      <c r="A89" s="4" t="s">
        <v>224</v>
      </c>
      <c r="B89" s="2" t="s">
        <v>3144</v>
      </c>
      <c r="C89" s="2" t="s">
        <v>3145</v>
      </c>
      <c r="D89" s="2" t="s">
        <v>3142</v>
      </c>
      <c r="E89" s="2" t="s">
        <v>3146</v>
      </c>
      <c r="F89" s="2" t="s">
        <v>3147</v>
      </c>
      <c r="G89" s="4" t="s">
        <v>230</v>
      </c>
      <c r="H89" s="4" t="s">
        <v>2973</v>
      </c>
      <c r="I89" s="3">
        <f t="shared" si="1"/>
        <v>40</v>
      </c>
      <c r="J89" s="1"/>
    </row>
    <row r="90" spans="1:10" ht="26.2" x14ac:dyDescent="0.15">
      <c r="A90" s="4" t="s">
        <v>224</v>
      </c>
      <c r="B90" s="2" t="s">
        <v>3148</v>
      </c>
      <c r="C90" s="2" t="s">
        <v>3149</v>
      </c>
      <c r="D90" s="2" t="s">
        <v>3150</v>
      </c>
      <c r="E90" s="2" t="s">
        <v>3151</v>
      </c>
      <c r="F90" s="2" t="s">
        <v>3152</v>
      </c>
      <c r="G90" s="4" t="s">
        <v>230</v>
      </c>
      <c r="H90" s="4" t="s">
        <v>2973</v>
      </c>
      <c r="I90" s="3">
        <f t="shared" si="1"/>
        <v>41</v>
      </c>
      <c r="J90" s="1"/>
    </row>
    <row r="91" spans="1:10" ht="26.2" x14ac:dyDescent="0.15">
      <c r="A91" s="4" t="s">
        <v>224</v>
      </c>
      <c r="B91" s="2" t="s">
        <v>3153</v>
      </c>
      <c r="C91" s="2" t="s">
        <v>3154</v>
      </c>
      <c r="D91" s="2" t="s">
        <v>3155</v>
      </c>
      <c r="E91" s="2" t="s">
        <v>3156</v>
      </c>
      <c r="F91" s="2" t="s">
        <v>3157</v>
      </c>
      <c r="G91" s="4" t="s">
        <v>230</v>
      </c>
      <c r="H91" s="4" t="s">
        <v>2973</v>
      </c>
      <c r="I91" s="3">
        <f t="shared" si="1"/>
        <v>42</v>
      </c>
      <c r="J91" s="1"/>
    </row>
    <row r="92" spans="1:10" x14ac:dyDescent="0.15">
      <c r="A92" s="4" t="s">
        <v>224</v>
      </c>
      <c r="B92" s="2" t="s">
        <v>3158</v>
      </c>
      <c r="C92" s="2" t="s">
        <v>3159</v>
      </c>
      <c r="D92" s="2" t="s">
        <v>3160</v>
      </c>
      <c r="E92" s="2" t="s">
        <v>3161</v>
      </c>
      <c r="F92" s="2" t="s">
        <v>3162</v>
      </c>
      <c r="G92" s="4" t="s">
        <v>968</v>
      </c>
      <c r="H92" s="4" t="s">
        <v>2973</v>
      </c>
      <c r="I92" s="3">
        <f t="shared" si="1"/>
        <v>43</v>
      </c>
    </row>
    <row r="93" spans="1:10" x14ac:dyDescent="0.15">
      <c r="A93" s="4" t="s">
        <v>6</v>
      </c>
      <c r="B93" s="2" t="s">
        <v>2799</v>
      </c>
      <c r="C93" s="2" t="s">
        <v>2054</v>
      </c>
      <c r="D93" s="2" t="s">
        <v>2800</v>
      </c>
      <c r="E93" s="2" t="s">
        <v>2801</v>
      </c>
      <c r="F93" s="2" t="s">
        <v>2802</v>
      </c>
      <c r="G93" s="4" t="s">
        <v>12</v>
      </c>
      <c r="H93" s="4" t="s">
        <v>2803</v>
      </c>
      <c r="I93" s="3">
        <f t="shared" ref="I93:I140" si="2">ROW()-95</f>
        <v>-2</v>
      </c>
      <c r="J93" s="1"/>
    </row>
    <row r="94" spans="1:10" ht="39.299999999999997" x14ac:dyDescent="0.15">
      <c r="A94" s="4" t="s">
        <v>6</v>
      </c>
      <c r="B94" s="2" t="s">
        <v>2804</v>
      </c>
      <c r="C94" s="2" t="s">
        <v>2805</v>
      </c>
      <c r="D94" s="2" t="s">
        <v>2806</v>
      </c>
      <c r="E94" s="2" t="s">
        <v>2807</v>
      </c>
      <c r="F94" s="2" t="s">
        <v>2808</v>
      </c>
      <c r="G94" s="4" t="s">
        <v>19</v>
      </c>
      <c r="H94" s="4" t="s">
        <v>2803</v>
      </c>
      <c r="I94" s="3">
        <f t="shared" si="2"/>
        <v>-1</v>
      </c>
      <c r="J94" s="1"/>
    </row>
    <row r="95" spans="1:10" x14ac:dyDescent="0.15">
      <c r="A95" s="4" t="s">
        <v>6</v>
      </c>
      <c r="B95" s="2" t="s">
        <v>2809</v>
      </c>
      <c r="C95" s="2" t="s">
        <v>2810</v>
      </c>
      <c r="D95" s="2" t="s">
        <v>2811</v>
      </c>
      <c r="E95" s="2" t="s">
        <v>2812</v>
      </c>
      <c r="F95" s="2" t="s">
        <v>2813</v>
      </c>
      <c r="G95" s="4" t="s">
        <v>25</v>
      </c>
      <c r="H95" s="4" t="s">
        <v>2803</v>
      </c>
      <c r="I95" s="3">
        <f t="shared" si="2"/>
        <v>0</v>
      </c>
      <c r="J95" s="1"/>
    </row>
    <row r="96" spans="1:10" ht="26.2" x14ac:dyDescent="0.15">
      <c r="A96" s="4" t="s">
        <v>6</v>
      </c>
      <c r="B96" s="2" t="s">
        <v>2814</v>
      </c>
      <c r="C96" s="2" t="s">
        <v>200</v>
      </c>
      <c r="D96" s="2" t="s">
        <v>10</v>
      </c>
      <c r="E96" s="2" t="s">
        <v>2815</v>
      </c>
      <c r="F96" s="2" t="s">
        <v>202</v>
      </c>
      <c r="G96" s="4" t="s">
        <v>66</v>
      </c>
      <c r="H96" s="4" t="s">
        <v>2803</v>
      </c>
      <c r="I96" s="3">
        <f t="shared" si="2"/>
        <v>1</v>
      </c>
      <c r="J96" s="1"/>
    </row>
    <row r="97" spans="1:10" ht="26.2" x14ac:dyDescent="0.15">
      <c r="A97" s="4" t="s">
        <v>6</v>
      </c>
      <c r="B97" s="2" t="s">
        <v>2816</v>
      </c>
      <c r="C97" s="2" t="s">
        <v>2817</v>
      </c>
      <c r="D97" s="2" t="s">
        <v>2818</v>
      </c>
      <c r="E97" s="2" t="s">
        <v>2819</v>
      </c>
      <c r="F97" s="2" t="s">
        <v>2820</v>
      </c>
      <c r="G97" s="4" t="s">
        <v>25</v>
      </c>
      <c r="H97" s="4" t="s">
        <v>2803</v>
      </c>
      <c r="I97" s="3">
        <f t="shared" si="2"/>
        <v>2</v>
      </c>
      <c r="J97" s="1"/>
    </row>
    <row r="98" spans="1:10" ht="26.2" x14ac:dyDescent="0.15">
      <c r="A98" s="4" t="s">
        <v>6</v>
      </c>
      <c r="B98" s="2" t="s">
        <v>2821</v>
      </c>
      <c r="C98" s="2" t="s">
        <v>2822</v>
      </c>
      <c r="D98" s="2" t="s">
        <v>2823</v>
      </c>
      <c r="E98" s="2" t="s">
        <v>2824</v>
      </c>
      <c r="F98" s="2" t="s">
        <v>2825</v>
      </c>
      <c r="G98" s="4" t="s">
        <v>25</v>
      </c>
      <c r="H98" s="4" t="s">
        <v>2803</v>
      </c>
      <c r="I98" s="3">
        <f t="shared" si="2"/>
        <v>3</v>
      </c>
      <c r="J98" s="1"/>
    </row>
    <row r="99" spans="1:10" ht="39.299999999999997" x14ac:dyDescent="0.15">
      <c r="A99" s="4" t="s">
        <v>6</v>
      </c>
      <c r="B99" s="2" t="s">
        <v>2826</v>
      </c>
      <c r="C99" s="2" t="s">
        <v>2827</v>
      </c>
      <c r="D99" s="2" t="s">
        <v>2828</v>
      </c>
      <c r="E99" s="2" t="s">
        <v>2829</v>
      </c>
      <c r="F99" s="2" t="s">
        <v>2830</v>
      </c>
      <c r="G99" s="4" t="s">
        <v>12</v>
      </c>
      <c r="H99" s="4" t="s">
        <v>2803</v>
      </c>
      <c r="I99" s="3">
        <f t="shared" si="2"/>
        <v>4</v>
      </c>
      <c r="J99" s="1"/>
    </row>
    <row r="100" spans="1:10" ht="39.299999999999997" x14ac:dyDescent="0.15">
      <c r="A100" s="4" t="s">
        <v>6</v>
      </c>
      <c r="B100" s="2" t="s">
        <v>2831</v>
      </c>
      <c r="C100" s="2" t="s">
        <v>2832</v>
      </c>
      <c r="D100" s="2" t="s">
        <v>2833</v>
      </c>
      <c r="E100" s="2" t="s">
        <v>2834</v>
      </c>
      <c r="F100" s="2" t="s">
        <v>2835</v>
      </c>
      <c r="G100" s="4" t="s">
        <v>25</v>
      </c>
      <c r="H100" s="4" t="s">
        <v>2803</v>
      </c>
      <c r="I100" s="3">
        <f t="shared" si="2"/>
        <v>5</v>
      </c>
      <c r="J100" s="1"/>
    </row>
    <row r="101" spans="1:10" ht="39.299999999999997" x14ac:dyDescent="0.15">
      <c r="A101" s="4" t="s">
        <v>6</v>
      </c>
      <c r="B101" s="2" t="s">
        <v>2836</v>
      </c>
      <c r="C101" s="2" t="s">
        <v>2837</v>
      </c>
      <c r="D101" s="2" t="s">
        <v>2838</v>
      </c>
      <c r="E101" s="2" t="s">
        <v>2839</v>
      </c>
      <c r="F101" s="2" t="s">
        <v>2840</v>
      </c>
      <c r="G101" s="4" t="s">
        <v>12</v>
      </c>
      <c r="H101" s="4" t="s">
        <v>2803</v>
      </c>
      <c r="I101" s="3">
        <f t="shared" si="2"/>
        <v>6</v>
      </c>
      <c r="J101" s="1"/>
    </row>
    <row r="102" spans="1:10" ht="39.299999999999997" x14ac:dyDescent="0.15">
      <c r="A102" s="4" t="s">
        <v>6</v>
      </c>
      <c r="B102" s="2" t="s">
        <v>2841</v>
      </c>
      <c r="C102" s="2" t="s">
        <v>2837</v>
      </c>
      <c r="D102" s="2" t="s">
        <v>2842</v>
      </c>
      <c r="E102" s="2" t="s">
        <v>2839</v>
      </c>
      <c r="F102" s="2" t="s">
        <v>2838</v>
      </c>
      <c r="G102" s="4" t="s">
        <v>12</v>
      </c>
      <c r="H102" s="4" t="s">
        <v>2803</v>
      </c>
      <c r="I102" s="3">
        <f t="shared" si="2"/>
        <v>7</v>
      </c>
      <c r="J102" s="1"/>
    </row>
    <row r="103" spans="1:10" ht="26.2" x14ac:dyDescent="0.15">
      <c r="A103" s="4" t="s">
        <v>6</v>
      </c>
      <c r="B103" s="2" t="s">
        <v>2843</v>
      </c>
      <c r="C103" s="2" t="s">
        <v>2844</v>
      </c>
      <c r="D103" s="2" t="s">
        <v>2845</v>
      </c>
      <c r="E103" s="2" t="s">
        <v>2846</v>
      </c>
      <c r="F103" s="2" t="s">
        <v>2847</v>
      </c>
      <c r="G103" s="4" t="s">
        <v>19</v>
      </c>
      <c r="H103" s="4" t="s">
        <v>2803</v>
      </c>
      <c r="I103" s="3">
        <f t="shared" si="2"/>
        <v>8</v>
      </c>
      <c r="J103" s="1"/>
    </row>
    <row r="104" spans="1:10" ht="39.299999999999997" x14ac:dyDescent="0.15">
      <c r="A104" s="4" t="s">
        <v>6</v>
      </c>
      <c r="B104" s="2" t="s">
        <v>2848</v>
      </c>
      <c r="C104" s="2" t="s">
        <v>2849</v>
      </c>
      <c r="D104" s="2" t="s">
        <v>2850</v>
      </c>
      <c r="E104" s="2" t="s">
        <v>2851</v>
      </c>
      <c r="F104" s="2" t="s">
        <v>2852</v>
      </c>
      <c r="G104" s="4" t="s">
        <v>12</v>
      </c>
      <c r="H104" s="4" t="s">
        <v>2803</v>
      </c>
      <c r="I104" s="3">
        <f t="shared" si="2"/>
        <v>9</v>
      </c>
      <c r="J104" s="1"/>
    </row>
    <row r="105" spans="1:10" x14ac:dyDescent="0.15">
      <c r="A105" s="4" t="s">
        <v>6</v>
      </c>
      <c r="B105" s="2" t="s">
        <v>2853</v>
      </c>
      <c r="C105" s="2" t="s">
        <v>2114</v>
      </c>
      <c r="D105" s="2" t="s">
        <v>2854</v>
      </c>
      <c r="E105" s="2" t="s">
        <v>2800</v>
      </c>
      <c r="F105" s="2" t="s">
        <v>2855</v>
      </c>
      <c r="G105" s="4" t="s">
        <v>66</v>
      </c>
      <c r="H105" s="4" t="s">
        <v>2803</v>
      </c>
      <c r="I105" s="3">
        <f t="shared" si="2"/>
        <v>10</v>
      </c>
      <c r="J105" s="1"/>
    </row>
    <row r="106" spans="1:10" ht="26.2" x14ac:dyDescent="0.15">
      <c r="A106" s="4" t="s">
        <v>6</v>
      </c>
      <c r="B106" s="2" t="s">
        <v>2856</v>
      </c>
      <c r="C106" s="2" t="s">
        <v>2857</v>
      </c>
      <c r="D106" s="2" t="s">
        <v>2858</v>
      </c>
      <c r="E106" s="2" t="s">
        <v>2859</v>
      </c>
      <c r="F106" s="2" t="s">
        <v>2860</v>
      </c>
      <c r="G106" s="4" t="s">
        <v>19</v>
      </c>
      <c r="H106" s="4" t="s">
        <v>2803</v>
      </c>
      <c r="I106" s="3">
        <f t="shared" si="2"/>
        <v>11</v>
      </c>
      <c r="J106" s="1"/>
    </row>
    <row r="107" spans="1:10" ht="52.4" x14ac:dyDescent="0.15">
      <c r="A107" s="4" t="s">
        <v>6</v>
      </c>
      <c r="B107" s="2" t="s">
        <v>2861</v>
      </c>
      <c r="C107" s="2" t="s">
        <v>2862</v>
      </c>
      <c r="D107" s="2" t="s">
        <v>2863</v>
      </c>
      <c r="E107" s="2" t="s">
        <v>2864</v>
      </c>
      <c r="F107" s="2" t="s">
        <v>2865</v>
      </c>
      <c r="G107" s="4" t="s">
        <v>19</v>
      </c>
      <c r="H107" s="4" t="s">
        <v>2803</v>
      </c>
      <c r="I107" s="3">
        <f t="shared" si="2"/>
        <v>12</v>
      </c>
      <c r="J107" s="1"/>
    </row>
    <row r="108" spans="1:10" ht="39.299999999999997" x14ac:dyDescent="0.15">
      <c r="A108" s="4" t="s">
        <v>6</v>
      </c>
      <c r="B108" s="2" t="s">
        <v>2866</v>
      </c>
      <c r="C108" s="2" t="s">
        <v>2867</v>
      </c>
      <c r="D108" s="2" t="s">
        <v>2868</v>
      </c>
      <c r="E108" s="2" t="s">
        <v>2869</v>
      </c>
      <c r="F108" s="2" t="s">
        <v>2870</v>
      </c>
      <c r="G108" s="4" t="s">
        <v>66</v>
      </c>
      <c r="H108" s="4" t="s">
        <v>2803</v>
      </c>
      <c r="I108" s="3">
        <f t="shared" si="2"/>
        <v>13</v>
      </c>
      <c r="J108" s="1"/>
    </row>
    <row r="109" spans="1:10" ht="39.299999999999997" x14ac:dyDescent="0.15">
      <c r="A109" s="4" t="s">
        <v>224</v>
      </c>
      <c r="B109" s="2" t="s">
        <v>2871</v>
      </c>
      <c r="C109" s="2" t="s">
        <v>2872</v>
      </c>
      <c r="D109" s="2" t="s">
        <v>2873</v>
      </c>
      <c r="E109" s="2" t="s">
        <v>2874</v>
      </c>
      <c r="F109" s="2" t="s">
        <v>2875</v>
      </c>
      <c r="G109" s="4" t="s">
        <v>230</v>
      </c>
      <c r="H109" s="4" t="s">
        <v>2803</v>
      </c>
      <c r="I109" s="3">
        <f t="shared" si="2"/>
        <v>14</v>
      </c>
      <c r="J109" s="1"/>
    </row>
    <row r="110" spans="1:10" ht="26.2" x14ac:dyDescent="0.15">
      <c r="A110" s="4" t="s">
        <v>224</v>
      </c>
      <c r="B110" s="2" t="s">
        <v>2876</v>
      </c>
      <c r="C110" s="2" t="s">
        <v>2877</v>
      </c>
      <c r="D110" s="2" t="s">
        <v>2878</v>
      </c>
      <c r="E110" s="2" t="s">
        <v>2879</v>
      </c>
      <c r="F110" s="2" t="s">
        <v>2880</v>
      </c>
      <c r="G110" s="4" t="s">
        <v>230</v>
      </c>
      <c r="H110" s="4" t="s">
        <v>2803</v>
      </c>
      <c r="I110" s="3">
        <f t="shared" si="2"/>
        <v>15</v>
      </c>
      <c r="J110" s="1"/>
    </row>
    <row r="111" spans="1:10" ht="26.2" x14ac:dyDescent="0.15">
      <c r="A111" s="4" t="s">
        <v>224</v>
      </c>
      <c r="B111" s="2" t="s">
        <v>2881</v>
      </c>
      <c r="C111" s="2" t="s">
        <v>2882</v>
      </c>
      <c r="D111" s="2" t="s">
        <v>2883</v>
      </c>
      <c r="E111" s="2" t="s">
        <v>2884</v>
      </c>
      <c r="F111" s="2" t="s">
        <v>2885</v>
      </c>
      <c r="G111" s="4" t="s">
        <v>256</v>
      </c>
      <c r="H111" s="4" t="s">
        <v>2803</v>
      </c>
      <c r="I111" s="3">
        <f t="shared" si="2"/>
        <v>16</v>
      </c>
    </row>
    <row r="112" spans="1:10" ht="39.299999999999997" x14ac:dyDescent="0.15">
      <c r="A112" s="4" t="s">
        <v>224</v>
      </c>
      <c r="B112" s="2" t="s">
        <v>2886</v>
      </c>
      <c r="C112" s="2" t="s">
        <v>2887</v>
      </c>
      <c r="D112" s="2" t="s">
        <v>2888</v>
      </c>
      <c r="E112" s="2" t="s">
        <v>2889</v>
      </c>
      <c r="F112" s="2" t="s">
        <v>2890</v>
      </c>
      <c r="G112" s="4" t="s">
        <v>230</v>
      </c>
      <c r="H112" s="4" t="s">
        <v>2803</v>
      </c>
      <c r="I112" s="3">
        <f t="shared" si="2"/>
        <v>17</v>
      </c>
      <c r="J112" s="1"/>
    </row>
    <row r="113" spans="1:10" ht="26.2" x14ac:dyDescent="0.15">
      <c r="A113" s="4" t="s">
        <v>224</v>
      </c>
      <c r="B113" s="2" t="s">
        <v>2891</v>
      </c>
      <c r="C113" s="2" t="s">
        <v>2892</v>
      </c>
      <c r="D113" s="2" t="s">
        <v>2893</v>
      </c>
      <c r="E113" s="2" t="s">
        <v>2894</v>
      </c>
      <c r="F113" s="2" t="s">
        <v>2895</v>
      </c>
      <c r="G113" s="4" t="s">
        <v>230</v>
      </c>
      <c r="H113" s="4" t="s">
        <v>2803</v>
      </c>
      <c r="I113" s="3">
        <f t="shared" si="2"/>
        <v>18</v>
      </c>
      <c r="J113" s="1"/>
    </row>
    <row r="114" spans="1:10" x14ac:dyDescent="0.15">
      <c r="A114" s="4" t="s">
        <v>224</v>
      </c>
      <c r="B114" s="2" t="s">
        <v>2896</v>
      </c>
      <c r="C114" s="2" t="s">
        <v>2810</v>
      </c>
      <c r="D114" s="2" t="s">
        <v>2811</v>
      </c>
      <c r="E114" s="2" t="s">
        <v>2812</v>
      </c>
      <c r="F114" s="2" t="s">
        <v>2813</v>
      </c>
      <c r="G114" s="4" t="s">
        <v>230</v>
      </c>
      <c r="H114" s="4" t="s">
        <v>2803</v>
      </c>
      <c r="I114" s="3">
        <f t="shared" si="2"/>
        <v>19</v>
      </c>
      <c r="J114" s="1"/>
    </row>
    <row r="115" spans="1:10" x14ac:dyDescent="0.15">
      <c r="A115" s="4" t="s">
        <v>224</v>
      </c>
      <c r="B115" s="2" t="s">
        <v>2897</v>
      </c>
      <c r="C115" s="2" t="s">
        <v>2815</v>
      </c>
      <c r="D115" s="2" t="s">
        <v>2898</v>
      </c>
      <c r="E115" s="2" t="s">
        <v>2899</v>
      </c>
      <c r="F115" s="2" t="s">
        <v>2900</v>
      </c>
      <c r="G115" s="4" t="s">
        <v>230</v>
      </c>
      <c r="H115" s="4" t="s">
        <v>2803</v>
      </c>
      <c r="I115" s="3">
        <f t="shared" si="2"/>
        <v>20</v>
      </c>
      <c r="J115" s="1"/>
    </row>
    <row r="116" spans="1:10" s="8" customFormat="1" ht="78.55" x14ac:dyDescent="0.15">
      <c r="A116" s="5" t="s">
        <v>224</v>
      </c>
      <c r="B116" s="6" t="s">
        <v>2901</v>
      </c>
      <c r="C116" s="9" t="s">
        <v>2902</v>
      </c>
      <c r="D116" s="10" t="s">
        <v>2903</v>
      </c>
      <c r="E116" s="10" t="s">
        <v>2904</v>
      </c>
      <c r="F116" s="11" t="s">
        <v>3373</v>
      </c>
      <c r="G116" s="5" t="s">
        <v>256</v>
      </c>
      <c r="H116" s="5" t="s">
        <v>2803</v>
      </c>
      <c r="I116" s="7">
        <f t="shared" si="2"/>
        <v>21</v>
      </c>
      <c r="J116" s="17" t="s">
        <v>3376</v>
      </c>
    </row>
    <row r="117" spans="1:10" ht="26.2" x14ac:dyDescent="0.15">
      <c r="A117" s="4" t="s">
        <v>224</v>
      </c>
      <c r="B117" s="2" t="s">
        <v>2905</v>
      </c>
      <c r="C117" s="2" t="s">
        <v>2906</v>
      </c>
      <c r="D117" s="2" t="s">
        <v>2907</v>
      </c>
      <c r="E117" s="2" t="s">
        <v>2908</v>
      </c>
      <c r="F117" s="2" t="s">
        <v>2909</v>
      </c>
      <c r="G117" s="4" t="s">
        <v>230</v>
      </c>
      <c r="H117" s="4" t="s">
        <v>2803</v>
      </c>
      <c r="I117" s="3">
        <f t="shared" si="2"/>
        <v>22</v>
      </c>
      <c r="J117" s="1"/>
    </row>
    <row r="118" spans="1:10" x14ac:dyDescent="0.15">
      <c r="A118" s="4" t="s">
        <v>224</v>
      </c>
      <c r="B118" s="2" t="s">
        <v>2910</v>
      </c>
      <c r="C118" s="2" t="s">
        <v>2911</v>
      </c>
      <c r="D118" s="2" t="s">
        <v>2912</v>
      </c>
      <c r="E118" s="2" t="s">
        <v>2913</v>
      </c>
      <c r="F118" s="2" t="s">
        <v>2914</v>
      </c>
      <c r="G118" s="4" t="s">
        <v>230</v>
      </c>
      <c r="H118" s="4" t="s">
        <v>2803</v>
      </c>
      <c r="I118" s="3">
        <f t="shared" si="2"/>
        <v>23</v>
      </c>
      <c r="J118" s="1"/>
    </row>
    <row r="119" spans="1:10" x14ac:dyDescent="0.15">
      <c r="A119" s="4" t="s">
        <v>224</v>
      </c>
      <c r="B119" s="2" t="s">
        <v>2915</v>
      </c>
      <c r="C119" s="2" t="s">
        <v>2916</v>
      </c>
      <c r="D119" s="2" t="s">
        <v>47</v>
      </c>
      <c r="E119" s="2" t="s">
        <v>785</v>
      </c>
      <c r="F119" s="2" t="s">
        <v>2917</v>
      </c>
      <c r="G119" s="4" t="s">
        <v>230</v>
      </c>
      <c r="H119" s="4" t="s">
        <v>2803</v>
      </c>
      <c r="I119" s="3">
        <f t="shared" si="2"/>
        <v>24</v>
      </c>
      <c r="J119" s="1"/>
    </row>
    <row r="120" spans="1:10" ht="26.2" x14ac:dyDescent="0.15">
      <c r="A120" s="4" t="s">
        <v>224</v>
      </c>
      <c r="B120" s="2" t="s">
        <v>2918</v>
      </c>
      <c r="C120" s="2" t="s">
        <v>1970</v>
      </c>
      <c r="D120" s="2" t="s">
        <v>2919</v>
      </c>
      <c r="E120" s="2" t="s">
        <v>2920</v>
      </c>
      <c r="F120" s="2" t="s">
        <v>2921</v>
      </c>
      <c r="G120" s="4" t="s">
        <v>230</v>
      </c>
      <c r="H120" s="4" t="s">
        <v>2803</v>
      </c>
      <c r="I120" s="3">
        <f t="shared" si="2"/>
        <v>25</v>
      </c>
      <c r="J120" s="1"/>
    </row>
    <row r="121" spans="1:10" x14ac:dyDescent="0.15">
      <c r="A121" s="4" t="s">
        <v>224</v>
      </c>
      <c r="B121" s="2" t="s">
        <v>2922</v>
      </c>
      <c r="C121" s="2" t="s">
        <v>2923</v>
      </c>
      <c r="D121" s="2" t="s">
        <v>2924</v>
      </c>
      <c r="E121" s="2" t="s">
        <v>2925</v>
      </c>
      <c r="F121" s="2" t="s">
        <v>2926</v>
      </c>
      <c r="G121" s="4" t="s">
        <v>230</v>
      </c>
      <c r="H121" s="4" t="s">
        <v>2803</v>
      </c>
      <c r="I121" s="3">
        <f t="shared" si="2"/>
        <v>26</v>
      </c>
      <c r="J121" s="1"/>
    </row>
    <row r="122" spans="1:10" ht="26.2" x14ac:dyDescent="0.15">
      <c r="A122" s="4" t="s">
        <v>224</v>
      </c>
      <c r="B122" s="2" t="s">
        <v>2927</v>
      </c>
      <c r="C122" s="2" t="s">
        <v>2928</v>
      </c>
      <c r="D122" s="2" t="s">
        <v>2929</v>
      </c>
      <c r="E122" s="2" t="s">
        <v>2930</v>
      </c>
      <c r="F122" s="2" t="s">
        <v>2931</v>
      </c>
      <c r="G122" s="4" t="s">
        <v>230</v>
      </c>
      <c r="H122" s="4" t="s">
        <v>2803</v>
      </c>
      <c r="I122" s="3">
        <f t="shared" si="2"/>
        <v>27</v>
      </c>
      <c r="J122" s="1"/>
    </row>
    <row r="123" spans="1:10" ht="26.2" x14ac:dyDescent="0.15">
      <c r="A123" s="4" t="s">
        <v>224</v>
      </c>
      <c r="B123" s="2" t="s">
        <v>2932</v>
      </c>
      <c r="C123" s="2" t="s">
        <v>2933</v>
      </c>
      <c r="D123" s="2" t="s">
        <v>2934</v>
      </c>
      <c r="E123" s="2" t="s">
        <v>2935</v>
      </c>
      <c r="F123" s="2" t="s">
        <v>2936</v>
      </c>
      <c r="G123" s="4" t="s">
        <v>230</v>
      </c>
      <c r="H123" s="4" t="s">
        <v>2803</v>
      </c>
      <c r="I123" s="3">
        <f t="shared" si="2"/>
        <v>28</v>
      </c>
      <c r="J123" s="1"/>
    </row>
    <row r="124" spans="1:10" ht="39.299999999999997" x14ac:dyDescent="0.15">
      <c r="A124" s="4" t="s">
        <v>224</v>
      </c>
      <c r="B124" s="2" t="s">
        <v>2937</v>
      </c>
      <c r="C124" s="2" t="s">
        <v>2938</v>
      </c>
      <c r="D124" s="2" t="s">
        <v>1903</v>
      </c>
      <c r="E124" s="2" t="s">
        <v>1690</v>
      </c>
      <c r="F124" s="2" t="s">
        <v>2939</v>
      </c>
      <c r="G124" s="4" t="s">
        <v>230</v>
      </c>
      <c r="H124" s="4" t="s">
        <v>2803</v>
      </c>
      <c r="I124" s="3">
        <f t="shared" si="2"/>
        <v>29</v>
      </c>
      <c r="J124" s="1"/>
    </row>
    <row r="125" spans="1:10" ht="52.4" x14ac:dyDescent="0.15">
      <c r="A125" s="4" t="s">
        <v>224</v>
      </c>
      <c r="B125" s="2" t="s">
        <v>2940</v>
      </c>
      <c r="C125" s="2" t="s">
        <v>2941</v>
      </c>
      <c r="D125" s="2" t="s">
        <v>2942</v>
      </c>
      <c r="E125" s="2" t="s">
        <v>2943</v>
      </c>
      <c r="F125" s="2" t="s">
        <v>2944</v>
      </c>
      <c r="G125" s="4" t="s">
        <v>230</v>
      </c>
      <c r="H125" s="4" t="s">
        <v>2803</v>
      </c>
      <c r="I125" s="3">
        <f t="shared" si="2"/>
        <v>30</v>
      </c>
      <c r="J125" s="1"/>
    </row>
    <row r="126" spans="1:10" x14ac:dyDescent="0.15">
      <c r="A126" s="4" t="s">
        <v>224</v>
      </c>
      <c r="B126" s="2" t="s">
        <v>2945</v>
      </c>
      <c r="C126" s="2" t="s">
        <v>2946</v>
      </c>
      <c r="D126" s="2" t="s">
        <v>2947</v>
      </c>
      <c r="E126" s="2" t="s">
        <v>2948</v>
      </c>
      <c r="F126" s="2" t="s">
        <v>2949</v>
      </c>
      <c r="G126" s="4" t="s">
        <v>256</v>
      </c>
      <c r="H126" s="4" t="s">
        <v>2803</v>
      </c>
      <c r="I126" s="3">
        <f t="shared" si="2"/>
        <v>31</v>
      </c>
    </row>
    <row r="127" spans="1:10" ht="26.2" x14ac:dyDescent="0.15">
      <c r="A127" s="4" t="s">
        <v>224</v>
      </c>
      <c r="B127" s="2" t="s">
        <v>2950</v>
      </c>
      <c r="C127" s="2" t="s">
        <v>2951</v>
      </c>
      <c r="D127" s="2" t="s">
        <v>2952</v>
      </c>
      <c r="E127" s="2" t="s">
        <v>2953</v>
      </c>
      <c r="F127" s="2" t="s">
        <v>2954</v>
      </c>
      <c r="G127" s="4" t="s">
        <v>230</v>
      </c>
      <c r="H127" s="4" t="s">
        <v>2803</v>
      </c>
      <c r="I127" s="3">
        <f t="shared" si="2"/>
        <v>32</v>
      </c>
      <c r="J127" s="1"/>
    </row>
    <row r="128" spans="1:10" ht="39.299999999999997" x14ac:dyDescent="0.15">
      <c r="A128" s="4" t="s">
        <v>224</v>
      </c>
      <c r="B128" s="2" t="s">
        <v>2955</v>
      </c>
      <c r="C128" s="2" t="s">
        <v>2911</v>
      </c>
      <c r="D128" s="2" t="s">
        <v>2912</v>
      </c>
      <c r="E128" s="2" t="s">
        <v>2913</v>
      </c>
      <c r="F128" s="2" t="s">
        <v>2914</v>
      </c>
      <c r="G128" s="4" t="s">
        <v>230</v>
      </c>
      <c r="H128" s="4" t="s">
        <v>2803</v>
      </c>
      <c r="I128" s="3">
        <f t="shared" si="2"/>
        <v>33</v>
      </c>
      <c r="J128" s="1"/>
    </row>
    <row r="129" spans="1:9" s="1" customFormat="1" ht="26.2" x14ac:dyDescent="0.15">
      <c r="A129" s="4" t="s">
        <v>328</v>
      </c>
      <c r="B129" s="2" t="s">
        <v>2956</v>
      </c>
      <c r="C129" s="2" t="s">
        <v>330</v>
      </c>
      <c r="D129" s="2" t="s">
        <v>331</v>
      </c>
      <c r="E129" s="2"/>
      <c r="F129" s="2"/>
      <c r="G129" s="4" t="s">
        <v>330</v>
      </c>
      <c r="H129" s="4" t="s">
        <v>2803</v>
      </c>
      <c r="I129" s="3">
        <f t="shared" si="2"/>
        <v>34</v>
      </c>
    </row>
    <row r="130" spans="1:9" s="1" customFormat="1" ht="26.2" x14ac:dyDescent="0.15">
      <c r="A130" s="4" t="s">
        <v>328</v>
      </c>
      <c r="B130" s="2" t="s">
        <v>2957</v>
      </c>
      <c r="C130" s="2" t="s">
        <v>330</v>
      </c>
      <c r="D130" s="2" t="s">
        <v>331</v>
      </c>
      <c r="E130" s="2"/>
      <c r="F130" s="2"/>
      <c r="G130" s="4" t="s">
        <v>330</v>
      </c>
      <c r="H130" s="4" t="s">
        <v>2803</v>
      </c>
      <c r="I130" s="3">
        <f t="shared" si="2"/>
        <v>35</v>
      </c>
    </row>
    <row r="131" spans="1:9" s="1" customFormat="1" ht="26.2" x14ac:dyDescent="0.15">
      <c r="A131" s="4" t="s">
        <v>328</v>
      </c>
      <c r="B131" s="2" t="s">
        <v>2958</v>
      </c>
      <c r="C131" s="2" t="s">
        <v>330</v>
      </c>
      <c r="D131" s="2" t="s">
        <v>331</v>
      </c>
      <c r="E131" s="2"/>
      <c r="F131" s="2"/>
      <c r="G131" s="4" t="s">
        <v>330</v>
      </c>
      <c r="H131" s="4" t="s">
        <v>2803</v>
      </c>
      <c r="I131" s="3">
        <f t="shared" si="2"/>
        <v>36</v>
      </c>
    </row>
    <row r="132" spans="1:9" s="1" customFormat="1" x14ac:dyDescent="0.15">
      <c r="A132" s="4" t="s">
        <v>328</v>
      </c>
      <c r="B132" s="2" t="s">
        <v>2959</v>
      </c>
      <c r="C132" s="2" t="s">
        <v>330</v>
      </c>
      <c r="D132" s="2" t="s">
        <v>331</v>
      </c>
      <c r="E132" s="2"/>
      <c r="F132" s="2"/>
      <c r="G132" s="4" t="s">
        <v>330</v>
      </c>
      <c r="H132" s="4" t="s">
        <v>2803</v>
      </c>
      <c r="I132" s="3">
        <f t="shared" si="2"/>
        <v>37</v>
      </c>
    </row>
    <row r="133" spans="1:9" s="1" customFormat="1" ht="26.2" x14ac:dyDescent="0.15">
      <c r="A133" s="4" t="s">
        <v>328</v>
      </c>
      <c r="B133" s="2" t="s">
        <v>2960</v>
      </c>
      <c r="C133" s="2" t="s">
        <v>330</v>
      </c>
      <c r="D133" s="2" t="s">
        <v>331</v>
      </c>
      <c r="E133" s="2"/>
      <c r="F133" s="2"/>
      <c r="G133" s="4" t="s">
        <v>330</v>
      </c>
      <c r="H133" s="4" t="s">
        <v>2803</v>
      </c>
      <c r="I133" s="3">
        <f t="shared" si="2"/>
        <v>38</v>
      </c>
    </row>
    <row r="134" spans="1:9" s="1" customFormat="1" x14ac:dyDescent="0.15">
      <c r="A134" s="4" t="s">
        <v>328</v>
      </c>
      <c r="B134" s="2" t="s">
        <v>2961</v>
      </c>
      <c r="C134" s="2" t="s">
        <v>330</v>
      </c>
      <c r="D134" s="2" t="s">
        <v>331</v>
      </c>
      <c r="E134" s="2"/>
      <c r="F134" s="2"/>
      <c r="G134" s="4" t="s">
        <v>330</v>
      </c>
      <c r="H134" s="4" t="s">
        <v>2803</v>
      </c>
      <c r="I134" s="3">
        <f t="shared" si="2"/>
        <v>39</v>
      </c>
    </row>
    <row r="135" spans="1:9" s="1" customFormat="1" ht="26.2" x14ac:dyDescent="0.15">
      <c r="A135" s="4" t="s">
        <v>328</v>
      </c>
      <c r="B135" s="2" t="s">
        <v>2962</v>
      </c>
      <c r="C135" s="2" t="s">
        <v>330</v>
      </c>
      <c r="D135" s="2" t="s">
        <v>331</v>
      </c>
      <c r="E135" s="2"/>
      <c r="F135" s="2"/>
      <c r="G135" s="4" t="s">
        <v>330</v>
      </c>
      <c r="H135" s="4" t="s">
        <v>2803</v>
      </c>
      <c r="I135" s="3">
        <f t="shared" si="2"/>
        <v>40</v>
      </c>
    </row>
    <row r="136" spans="1:9" s="1" customFormat="1" ht="26.2" x14ac:dyDescent="0.15">
      <c r="A136" s="4" t="s">
        <v>328</v>
      </c>
      <c r="B136" s="2" t="s">
        <v>2963</v>
      </c>
      <c r="C136" s="2" t="s">
        <v>330</v>
      </c>
      <c r="D136" s="2" t="s">
        <v>331</v>
      </c>
      <c r="E136" s="2"/>
      <c r="F136" s="2"/>
      <c r="G136" s="4" t="s">
        <v>330</v>
      </c>
      <c r="H136" s="4" t="s">
        <v>2803</v>
      </c>
      <c r="I136" s="3">
        <f t="shared" si="2"/>
        <v>41</v>
      </c>
    </row>
    <row r="137" spans="1:9" s="1" customFormat="1" ht="26.2" x14ac:dyDescent="0.15">
      <c r="A137" s="4" t="s">
        <v>328</v>
      </c>
      <c r="B137" s="2" t="s">
        <v>2964</v>
      </c>
      <c r="C137" s="2" t="s">
        <v>330</v>
      </c>
      <c r="D137" s="2" t="s">
        <v>331</v>
      </c>
      <c r="E137" s="2"/>
      <c r="F137" s="2"/>
      <c r="G137" s="4" t="s">
        <v>330</v>
      </c>
      <c r="H137" s="4" t="s">
        <v>2803</v>
      </c>
      <c r="I137" s="3">
        <f t="shared" si="2"/>
        <v>42</v>
      </c>
    </row>
    <row r="138" spans="1:9" s="1" customFormat="1" ht="26.2" x14ac:dyDescent="0.15">
      <c r="A138" s="4" t="s">
        <v>328</v>
      </c>
      <c r="B138" s="2" t="s">
        <v>2965</v>
      </c>
      <c r="C138" s="2" t="s">
        <v>330</v>
      </c>
      <c r="D138" s="2" t="s">
        <v>331</v>
      </c>
      <c r="E138" s="2"/>
      <c r="F138" s="2"/>
      <c r="G138" s="4" t="s">
        <v>330</v>
      </c>
      <c r="H138" s="4" t="s">
        <v>2803</v>
      </c>
      <c r="I138" s="3">
        <f t="shared" si="2"/>
        <v>43</v>
      </c>
    </row>
    <row r="139" spans="1:9" s="1" customFormat="1" ht="26.2" x14ac:dyDescent="0.15">
      <c r="A139" s="4" t="s">
        <v>328</v>
      </c>
      <c r="B139" s="2" t="s">
        <v>2966</v>
      </c>
      <c r="C139" s="2" t="s">
        <v>330</v>
      </c>
      <c r="D139" s="2" t="s">
        <v>331</v>
      </c>
      <c r="E139" s="2"/>
      <c r="F139" s="2"/>
      <c r="G139" s="4" t="s">
        <v>330</v>
      </c>
      <c r="H139" s="4" t="s">
        <v>2803</v>
      </c>
      <c r="I139" s="3">
        <f t="shared" si="2"/>
        <v>44</v>
      </c>
    </row>
    <row r="140" spans="1:9" s="1" customFormat="1" ht="26.2" x14ac:dyDescent="0.15">
      <c r="A140" s="4" t="s">
        <v>328</v>
      </c>
      <c r="B140" s="2" t="s">
        <v>2967</v>
      </c>
      <c r="C140" s="2" t="s">
        <v>330</v>
      </c>
      <c r="D140" s="2" t="s">
        <v>331</v>
      </c>
      <c r="E140" s="2"/>
      <c r="F140" s="2"/>
      <c r="G140" s="4" t="s">
        <v>330</v>
      </c>
      <c r="H140" s="4" t="s">
        <v>2803</v>
      </c>
      <c r="I140" s="3">
        <f t="shared" si="2"/>
        <v>45</v>
      </c>
    </row>
    <row r="141" spans="1:9" s="1" customFormat="1" ht="39.299999999999997" x14ac:dyDescent="0.15">
      <c r="A141" s="4" t="s">
        <v>6</v>
      </c>
      <c r="B141" s="2" t="s">
        <v>2666</v>
      </c>
      <c r="C141" s="2" t="s">
        <v>2667</v>
      </c>
      <c r="D141" s="2" t="s">
        <v>2668</v>
      </c>
      <c r="E141" s="2" t="s">
        <v>2669</v>
      </c>
      <c r="F141" s="2" t="s">
        <v>2670</v>
      </c>
      <c r="G141" s="4" t="s">
        <v>25</v>
      </c>
      <c r="H141" s="4" t="s">
        <v>2671</v>
      </c>
      <c r="I141" s="3">
        <f t="shared" ref="I141:I172" si="3">ROW()-143</f>
        <v>-2</v>
      </c>
    </row>
    <row r="142" spans="1:9" s="1" customFormat="1" ht="39.299999999999997" x14ac:dyDescent="0.15">
      <c r="A142" s="4" t="s">
        <v>6</v>
      </c>
      <c r="B142" s="2" t="s">
        <v>2672</v>
      </c>
      <c r="C142" s="2" t="s">
        <v>2673</v>
      </c>
      <c r="D142" s="2" t="s">
        <v>2674</v>
      </c>
      <c r="E142" s="2" t="s">
        <v>2675</v>
      </c>
      <c r="F142" s="2" t="s">
        <v>2676</v>
      </c>
      <c r="G142" s="4" t="s">
        <v>12</v>
      </c>
      <c r="H142" s="4" t="s">
        <v>2671</v>
      </c>
      <c r="I142" s="3">
        <f t="shared" si="3"/>
        <v>-1</v>
      </c>
    </row>
    <row r="143" spans="1:9" s="1" customFormat="1" x14ac:dyDescent="0.15">
      <c r="A143" s="4" t="s">
        <v>6</v>
      </c>
      <c r="B143" s="2" t="s">
        <v>2677</v>
      </c>
      <c r="C143" s="2" t="s">
        <v>2678</v>
      </c>
      <c r="D143" s="2" t="s">
        <v>2679</v>
      </c>
      <c r="E143" s="2" t="s">
        <v>2680</v>
      </c>
      <c r="F143" s="2" t="s">
        <v>2681</v>
      </c>
      <c r="G143" s="4" t="s">
        <v>66</v>
      </c>
      <c r="H143" s="4" t="s">
        <v>2671</v>
      </c>
      <c r="I143" s="3">
        <f t="shared" si="3"/>
        <v>0</v>
      </c>
    </row>
    <row r="144" spans="1:9" s="1" customFormat="1" ht="26.2" x14ac:dyDescent="0.15">
      <c r="A144" s="4" t="s">
        <v>6</v>
      </c>
      <c r="B144" s="2" t="s">
        <v>2682</v>
      </c>
      <c r="C144" s="2" t="s">
        <v>2683</v>
      </c>
      <c r="D144" s="2" t="s">
        <v>2555</v>
      </c>
      <c r="E144" s="2" t="s">
        <v>1710</v>
      </c>
      <c r="F144" s="2" t="s">
        <v>2684</v>
      </c>
      <c r="G144" s="4" t="s">
        <v>66</v>
      </c>
      <c r="H144" s="4" t="s">
        <v>2671</v>
      </c>
      <c r="I144" s="3">
        <f t="shared" si="3"/>
        <v>1</v>
      </c>
    </row>
    <row r="145" spans="1:10" ht="39.299999999999997" x14ac:dyDescent="0.15">
      <c r="A145" s="4" t="s">
        <v>6</v>
      </c>
      <c r="B145" s="2" t="s">
        <v>2685</v>
      </c>
      <c r="C145" s="2" t="s">
        <v>2686</v>
      </c>
      <c r="D145" s="2" t="s">
        <v>2687</v>
      </c>
      <c r="E145" s="2" t="s">
        <v>2688</v>
      </c>
      <c r="F145" s="2" t="s">
        <v>2689</v>
      </c>
      <c r="G145" s="4" t="s">
        <v>12</v>
      </c>
      <c r="H145" s="4" t="s">
        <v>2671</v>
      </c>
      <c r="I145" s="3">
        <f t="shared" si="3"/>
        <v>2</v>
      </c>
      <c r="J145" s="1"/>
    </row>
    <row r="146" spans="1:10" ht="39.299999999999997" x14ac:dyDescent="0.15">
      <c r="A146" s="4" t="s">
        <v>6</v>
      </c>
      <c r="B146" s="2" t="s">
        <v>2690</v>
      </c>
      <c r="C146" s="2" t="s">
        <v>2691</v>
      </c>
      <c r="D146" s="2" t="s">
        <v>2692</v>
      </c>
      <c r="E146" s="2" t="s">
        <v>2693</v>
      </c>
      <c r="F146" s="2" t="s">
        <v>2694</v>
      </c>
      <c r="G146" s="4" t="s">
        <v>19</v>
      </c>
      <c r="H146" s="4" t="s">
        <v>2671</v>
      </c>
      <c r="I146" s="3">
        <f t="shared" si="3"/>
        <v>3</v>
      </c>
      <c r="J146" s="1"/>
    </row>
    <row r="147" spans="1:10" ht="26.2" x14ac:dyDescent="0.15">
      <c r="A147" s="4" t="s">
        <v>6</v>
      </c>
      <c r="B147" s="2" t="s">
        <v>2695</v>
      </c>
      <c r="C147" s="2" t="s">
        <v>2696</v>
      </c>
      <c r="D147" s="2" t="s">
        <v>2697</v>
      </c>
      <c r="E147" s="2" t="s">
        <v>2698</v>
      </c>
      <c r="F147" s="2" t="s">
        <v>2699</v>
      </c>
      <c r="G147" s="4" t="s">
        <v>66</v>
      </c>
      <c r="H147" s="4" t="s">
        <v>2671</v>
      </c>
      <c r="I147" s="3">
        <f t="shared" si="3"/>
        <v>4</v>
      </c>
      <c r="J147" s="1"/>
    </row>
    <row r="148" spans="1:10" x14ac:dyDescent="0.15">
      <c r="A148" s="4" t="s">
        <v>6</v>
      </c>
      <c r="B148" s="2" t="s">
        <v>2700</v>
      </c>
      <c r="C148" s="2" t="s">
        <v>2600</v>
      </c>
      <c r="D148" s="2" t="s">
        <v>2701</v>
      </c>
      <c r="E148" s="2" t="s">
        <v>2702</v>
      </c>
      <c r="F148" s="2" t="s">
        <v>2703</v>
      </c>
      <c r="G148" s="4" t="s">
        <v>12</v>
      </c>
      <c r="H148" s="4" t="s">
        <v>2671</v>
      </c>
      <c r="I148" s="3">
        <f t="shared" si="3"/>
        <v>5</v>
      </c>
      <c r="J148" s="1"/>
    </row>
    <row r="149" spans="1:10" ht="26.2" x14ac:dyDescent="0.15">
      <c r="A149" s="4" t="s">
        <v>6</v>
      </c>
      <c r="B149" s="2" t="s">
        <v>2704</v>
      </c>
      <c r="C149" s="2" t="s">
        <v>2705</v>
      </c>
      <c r="D149" s="2" t="s">
        <v>2706</v>
      </c>
      <c r="E149" s="2" t="s">
        <v>2707</v>
      </c>
      <c r="F149" s="2" t="s">
        <v>2074</v>
      </c>
      <c r="G149" s="4" t="s">
        <v>66</v>
      </c>
      <c r="H149" s="4" t="s">
        <v>2671</v>
      </c>
      <c r="I149" s="3">
        <f t="shared" si="3"/>
        <v>6</v>
      </c>
      <c r="J149" s="1"/>
    </row>
    <row r="150" spans="1:10" ht="26.2" x14ac:dyDescent="0.15">
      <c r="A150" s="4" t="s">
        <v>6</v>
      </c>
      <c r="B150" s="2" t="s">
        <v>2708</v>
      </c>
      <c r="C150" s="2" t="s">
        <v>2709</v>
      </c>
      <c r="D150" s="2" t="s">
        <v>2710</v>
      </c>
      <c r="E150" s="2" t="s">
        <v>2711</v>
      </c>
      <c r="F150" s="2" t="s">
        <v>2712</v>
      </c>
      <c r="G150" s="4" t="s">
        <v>12</v>
      </c>
      <c r="H150" s="4" t="s">
        <v>2671</v>
      </c>
      <c r="I150" s="3">
        <f t="shared" si="3"/>
        <v>7</v>
      </c>
      <c r="J150" s="1"/>
    </row>
    <row r="151" spans="1:10" s="8" customFormat="1" ht="26.2" x14ac:dyDescent="0.15">
      <c r="A151" s="5" t="s">
        <v>6</v>
      </c>
      <c r="B151" s="6" t="s">
        <v>2713</v>
      </c>
      <c r="C151" s="6" t="s">
        <v>1423</v>
      </c>
      <c r="D151" s="6" t="s">
        <v>2714</v>
      </c>
      <c r="E151" s="6" t="s">
        <v>1420</v>
      </c>
      <c r="F151" s="9" t="s">
        <v>1421</v>
      </c>
      <c r="G151" s="5" t="s">
        <v>19</v>
      </c>
      <c r="H151" s="5" t="s">
        <v>2671</v>
      </c>
      <c r="I151" s="7">
        <f t="shared" si="3"/>
        <v>8</v>
      </c>
    </row>
    <row r="152" spans="1:10" ht="39.299999999999997" x14ac:dyDescent="0.15">
      <c r="A152" s="4" t="s">
        <v>224</v>
      </c>
      <c r="B152" s="2" t="s">
        <v>2715</v>
      </c>
      <c r="C152" s="2" t="s">
        <v>2716</v>
      </c>
      <c r="D152" s="2" t="s">
        <v>2717</v>
      </c>
      <c r="E152" s="2" t="s">
        <v>2718</v>
      </c>
      <c r="F152" s="2" t="s">
        <v>2719</v>
      </c>
      <c r="G152" s="4" t="s">
        <v>230</v>
      </c>
      <c r="H152" s="4" t="s">
        <v>2671</v>
      </c>
      <c r="I152" s="3">
        <f t="shared" si="3"/>
        <v>9</v>
      </c>
      <c r="J152" s="1"/>
    </row>
    <row r="153" spans="1:10" ht="39.299999999999997" x14ac:dyDescent="0.15">
      <c r="A153" s="4" t="s">
        <v>224</v>
      </c>
      <c r="B153" s="2" t="s">
        <v>2720</v>
      </c>
      <c r="C153" s="2" t="s">
        <v>2721</v>
      </c>
      <c r="D153" s="2" t="s">
        <v>2722</v>
      </c>
      <c r="E153" s="2" t="s">
        <v>2723</v>
      </c>
      <c r="F153" s="2" t="s">
        <v>2724</v>
      </c>
      <c r="G153" s="4" t="s">
        <v>230</v>
      </c>
      <c r="H153" s="4" t="s">
        <v>2671</v>
      </c>
      <c r="I153" s="3">
        <f t="shared" si="3"/>
        <v>10</v>
      </c>
      <c r="J153" s="1"/>
    </row>
    <row r="154" spans="1:10" ht="26.2" x14ac:dyDescent="0.15">
      <c r="A154" s="4" t="s">
        <v>224</v>
      </c>
      <c r="B154" s="2" t="s">
        <v>2725</v>
      </c>
      <c r="C154" s="2" t="s">
        <v>2726</v>
      </c>
      <c r="D154" s="2" t="s">
        <v>1755</v>
      </c>
      <c r="E154" s="2" t="s">
        <v>2727</v>
      </c>
      <c r="F154" s="2" t="s">
        <v>2728</v>
      </c>
      <c r="G154" s="4" t="s">
        <v>256</v>
      </c>
      <c r="H154" s="4" t="s">
        <v>2671</v>
      </c>
      <c r="I154" s="3">
        <f t="shared" si="3"/>
        <v>11</v>
      </c>
    </row>
    <row r="155" spans="1:10" ht="39.299999999999997" x14ac:dyDescent="0.15">
      <c r="A155" s="4" t="s">
        <v>224</v>
      </c>
      <c r="B155" s="2" t="s">
        <v>2729</v>
      </c>
      <c r="C155" s="2" t="s">
        <v>2730</v>
      </c>
      <c r="D155" s="2" t="s">
        <v>2731</v>
      </c>
      <c r="E155" s="2" t="s">
        <v>2732</v>
      </c>
      <c r="F155" s="2" t="s">
        <v>2733</v>
      </c>
      <c r="G155" s="4" t="s">
        <v>230</v>
      </c>
      <c r="H155" s="4" t="s">
        <v>2671</v>
      </c>
      <c r="I155" s="3">
        <f t="shared" si="3"/>
        <v>12</v>
      </c>
      <c r="J155" s="1"/>
    </row>
    <row r="156" spans="1:10" ht="39.299999999999997" x14ac:dyDescent="0.15">
      <c r="A156" s="4" t="s">
        <v>224</v>
      </c>
      <c r="B156" s="2" t="s">
        <v>2734</v>
      </c>
      <c r="C156" s="2" t="s">
        <v>2735</v>
      </c>
      <c r="D156" s="2" t="s">
        <v>2736</v>
      </c>
      <c r="E156" s="2" t="s">
        <v>2737</v>
      </c>
      <c r="F156" s="2" t="s">
        <v>2738</v>
      </c>
      <c r="G156" s="4" t="s">
        <v>230</v>
      </c>
      <c r="H156" s="4" t="s">
        <v>2671</v>
      </c>
      <c r="I156" s="3">
        <f t="shared" si="3"/>
        <v>13</v>
      </c>
      <c r="J156" s="1"/>
    </row>
    <row r="157" spans="1:10" ht="26.2" x14ac:dyDescent="0.15">
      <c r="A157" s="4" t="s">
        <v>224</v>
      </c>
      <c r="B157" s="2" t="s">
        <v>2739</v>
      </c>
      <c r="C157" s="2" t="s">
        <v>2740</v>
      </c>
      <c r="D157" s="2" t="s">
        <v>2741</v>
      </c>
      <c r="E157" s="2" t="s">
        <v>2742</v>
      </c>
      <c r="F157" s="2" t="s">
        <v>2743</v>
      </c>
      <c r="G157" s="4" t="s">
        <v>256</v>
      </c>
      <c r="H157" s="4" t="s">
        <v>2671</v>
      </c>
      <c r="I157" s="3">
        <f t="shared" si="3"/>
        <v>14</v>
      </c>
    </row>
    <row r="158" spans="1:10" ht="39.299999999999997" x14ac:dyDescent="0.15">
      <c r="A158" s="4" t="s">
        <v>224</v>
      </c>
      <c r="B158" s="2" t="s">
        <v>2744</v>
      </c>
      <c r="C158" s="2" t="s">
        <v>2745</v>
      </c>
      <c r="D158" s="2" t="s">
        <v>2746</v>
      </c>
      <c r="E158" s="2" t="s">
        <v>2747</v>
      </c>
      <c r="F158" s="2" t="s">
        <v>2748</v>
      </c>
      <c r="G158" s="4" t="s">
        <v>230</v>
      </c>
      <c r="H158" s="4" t="s">
        <v>2671</v>
      </c>
      <c r="I158" s="3">
        <f t="shared" si="3"/>
        <v>15</v>
      </c>
      <c r="J158" s="1"/>
    </row>
    <row r="159" spans="1:10" s="8" customFormat="1" ht="39.299999999999997" x14ac:dyDescent="0.15">
      <c r="A159" s="5" t="s">
        <v>224</v>
      </c>
      <c r="B159" s="6" t="s">
        <v>2749</v>
      </c>
      <c r="C159" s="9" t="s">
        <v>2750</v>
      </c>
      <c r="D159" s="11" t="s">
        <v>3372</v>
      </c>
      <c r="E159" s="9" t="s">
        <v>2751</v>
      </c>
      <c r="F159" s="10" t="s">
        <v>2752</v>
      </c>
      <c r="G159" s="5" t="s">
        <v>968</v>
      </c>
      <c r="H159" s="5" t="s">
        <v>2671</v>
      </c>
      <c r="I159" s="7">
        <f t="shared" si="3"/>
        <v>16</v>
      </c>
      <c r="J159" s="6"/>
    </row>
    <row r="160" spans="1:10" ht="26.2" x14ac:dyDescent="0.15">
      <c r="A160" s="4" t="s">
        <v>224</v>
      </c>
      <c r="B160" s="2" t="s">
        <v>2753</v>
      </c>
      <c r="C160" s="2" t="s">
        <v>2754</v>
      </c>
      <c r="D160" s="2" t="s">
        <v>2755</v>
      </c>
      <c r="E160" s="2" t="s">
        <v>2756</v>
      </c>
      <c r="F160" s="2" t="s">
        <v>2757</v>
      </c>
      <c r="G160" s="4" t="s">
        <v>230</v>
      </c>
      <c r="H160" s="4" t="s">
        <v>2671</v>
      </c>
      <c r="I160" s="3">
        <f t="shared" si="3"/>
        <v>17</v>
      </c>
      <c r="J160" s="1"/>
    </row>
    <row r="161" spans="1:10" ht="39.299999999999997" x14ac:dyDescent="0.15">
      <c r="A161" s="4" t="s">
        <v>224</v>
      </c>
      <c r="B161" s="2" t="s">
        <v>2758</v>
      </c>
      <c r="C161" s="2" t="s">
        <v>2759</v>
      </c>
      <c r="D161" s="2" t="s">
        <v>2760</v>
      </c>
      <c r="E161" s="2" t="s">
        <v>2761</v>
      </c>
      <c r="F161" s="2" t="s">
        <v>2762</v>
      </c>
      <c r="G161" s="4" t="s">
        <v>230</v>
      </c>
      <c r="H161" s="4" t="s">
        <v>2671</v>
      </c>
      <c r="I161" s="3">
        <f t="shared" si="3"/>
        <v>18</v>
      </c>
      <c r="J161" s="1"/>
    </row>
    <row r="162" spans="1:10" s="8" customFormat="1" ht="39.299999999999997" x14ac:dyDescent="0.15">
      <c r="A162" s="5" t="s">
        <v>224</v>
      </c>
      <c r="B162" s="6" t="s">
        <v>3374</v>
      </c>
      <c r="C162" s="9" t="s">
        <v>2763</v>
      </c>
      <c r="D162" s="10" t="s">
        <v>2764</v>
      </c>
      <c r="E162" s="10" t="s">
        <v>2765</v>
      </c>
      <c r="F162" s="11" t="s">
        <v>3375</v>
      </c>
      <c r="G162" s="5" t="s">
        <v>256</v>
      </c>
      <c r="H162" s="5" t="s">
        <v>2671</v>
      </c>
      <c r="I162" s="7">
        <f t="shared" si="3"/>
        <v>19</v>
      </c>
      <c r="J162" s="6"/>
    </row>
    <row r="163" spans="1:10" ht="26.2" x14ac:dyDescent="0.15">
      <c r="A163" s="4" t="s">
        <v>224</v>
      </c>
      <c r="B163" s="2" t="s">
        <v>2766</v>
      </c>
      <c r="C163" s="2" t="s">
        <v>2767</v>
      </c>
      <c r="D163" s="2" t="s">
        <v>2768</v>
      </c>
      <c r="E163" s="2" t="s">
        <v>8</v>
      </c>
      <c r="F163" s="2" t="s">
        <v>2769</v>
      </c>
      <c r="G163" s="4" t="s">
        <v>230</v>
      </c>
      <c r="H163" s="4" t="s">
        <v>2671</v>
      </c>
      <c r="I163" s="3">
        <f t="shared" si="3"/>
        <v>20</v>
      </c>
      <c r="J163" s="1"/>
    </row>
    <row r="164" spans="1:10" ht="26.2" x14ac:dyDescent="0.15">
      <c r="A164" s="4" t="s">
        <v>224</v>
      </c>
      <c r="B164" s="2" t="s">
        <v>2770</v>
      </c>
      <c r="C164" s="2" t="s">
        <v>1485</v>
      </c>
      <c r="D164" s="2" t="s">
        <v>1486</v>
      </c>
      <c r="E164" s="2" t="s">
        <v>2771</v>
      </c>
      <c r="F164" s="2" t="s">
        <v>2772</v>
      </c>
      <c r="G164" s="4" t="s">
        <v>256</v>
      </c>
      <c r="H164" s="4" t="s">
        <v>2671</v>
      </c>
      <c r="I164" s="3">
        <f t="shared" si="3"/>
        <v>21</v>
      </c>
    </row>
    <row r="165" spans="1:10" ht="26.2" x14ac:dyDescent="0.15">
      <c r="A165" s="4" t="s">
        <v>328</v>
      </c>
      <c r="B165" s="2" t="s">
        <v>2773</v>
      </c>
      <c r="C165" s="2" t="s">
        <v>330</v>
      </c>
      <c r="D165" s="2" t="s">
        <v>331</v>
      </c>
      <c r="E165" s="2"/>
      <c r="F165" s="2"/>
      <c r="G165" s="4" t="s">
        <v>330</v>
      </c>
      <c r="H165" s="4" t="s">
        <v>2671</v>
      </c>
      <c r="I165" s="3">
        <f t="shared" si="3"/>
        <v>22</v>
      </c>
      <c r="J165" s="1"/>
    </row>
    <row r="166" spans="1:10" ht="26.2" x14ac:dyDescent="0.15">
      <c r="A166" s="4" t="s">
        <v>328</v>
      </c>
      <c r="B166" s="2" t="s">
        <v>2774</v>
      </c>
      <c r="C166" s="2" t="s">
        <v>330</v>
      </c>
      <c r="D166" s="2" t="s">
        <v>331</v>
      </c>
      <c r="E166" s="2"/>
      <c r="F166" s="2"/>
      <c r="G166" s="4" t="s">
        <v>331</v>
      </c>
      <c r="H166" s="4" t="s">
        <v>2671</v>
      </c>
      <c r="I166" s="3">
        <f t="shared" si="3"/>
        <v>23</v>
      </c>
      <c r="J166" s="1"/>
    </row>
    <row r="167" spans="1:10" ht="26.2" x14ac:dyDescent="0.15">
      <c r="A167" s="4" t="s">
        <v>328</v>
      </c>
      <c r="B167" s="2" t="s">
        <v>2775</v>
      </c>
      <c r="C167" s="2" t="s">
        <v>330</v>
      </c>
      <c r="D167" s="2" t="s">
        <v>331</v>
      </c>
      <c r="E167" s="2"/>
      <c r="F167" s="2"/>
      <c r="G167" s="4" t="s">
        <v>330</v>
      </c>
      <c r="H167" s="4" t="s">
        <v>2671</v>
      </c>
      <c r="I167" s="3">
        <f t="shared" si="3"/>
        <v>24</v>
      </c>
      <c r="J167" s="1"/>
    </row>
    <row r="168" spans="1:10" ht="26.2" x14ac:dyDescent="0.15">
      <c r="A168" s="4" t="s">
        <v>328</v>
      </c>
      <c r="B168" s="2" t="s">
        <v>2776</v>
      </c>
      <c r="C168" s="2" t="s">
        <v>330</v>
      </c>
      <c r="D168" s="2" t="s">
        <v>331</v>
      </c>
      <c r="E168" s="2"/>
      <c r="F168" s="2"/>
      <c r="G168" s="4" t="s">
        <v>330</v>
      </c>
      <c r="H168" s="4" t="s">
        <v>2671</v>
      </c>
      <c r="I168" s="3">
        <f t="shared" si="3"/>
        <v>25</v>
      </c>
      <c r="J168" s="1"/>
    </row>
    <row r="169" spans="1:10" ht="26.2" x14ac:dyDescent="0.15">
      <c r="A169" s="4" t="s">
        <v>328</v>
      </c>
      <c r="B169" s="2" t="s">
        <v>2777</v>
      </c>
      <c r="C169" s="2" t="s">
        <v>330</v>
      </c>
      <c r="D169" s="2" t="s">
        <v>331</v>
      </c>
      <c r="E169" s="2"/>
      <c r="F169" s="2"/>
      <c r="G169" s="4" t="s">
        <v>330</v>
      </c>
      <c r="H169" s="4" t="s">
        <v>2671</v>
      </c>
      <c r="I169" s="3">
        <f t="shared" si="3"/>
        <v>26</v>
      </c>
      <c r="J169" s="1"/>
    </row>
    <row r="170" spans="1:10" ht="26.2" x14ac:dyDescent="0.15">
      <c r="A170" s="4" t="s">
        <v>328</v>
      </c>
      <c r="B170" s="2" t="s">
        <v>2778</v>
      </c>
      <c r="C170" s="2" t="s">
        <v>330</v>
      </c>
      <c r="D170" s="2" t="s">
        <v>331</v>
      </c>
      <c r="E170" s="2"/>
      <c r="F170" s="2"/>
      <c r="G170" s="4" t="s">
        <v>331</v>
      </c>
      <c r="H170" s="4" t="s">
        <v>2671</v>
      </c>
      <c r="I170" s="3">
        <f t="shared" si="3"/>
        <v>27</v>
      </c>
      <c r="J170" s="1"/>
    </row>
    <row r="171" spans="1:10" ht="26.2" x14ac:dyDescent="0.15">
      <c r="A171" s="4" t="s">
        <v>328</v>
      </c>
      <c r="B171" s="2" t="s">
        <v>2779</v>
      </c>
      <c r="C171" s="2" t="s">
        <v>330</v>
      </c>
      <c r="D171" s="2" t="s">
        <v>331</v>
      </c>
      <c r="E171" s="2"/>
      <c r="F171" s="2"/>
      <c r="G171" s="4" t="s">
        <v>330</v>
      </c>
      <c r="H171" s="4" t="s">
        <v>2671</v>
      </c>
      <c r="I171" s="3">
        <f t="shared" si="3"/>
        <v>28</v>
      </c>
      <c r="J171" s="1"/>
    </row>
    <row r="172" spans="1:10" x14ac:dyDescent="0.15">
      <c r="A172" s="4" t="s">
        <v>328</v>
      </c>
      <c r="B172" s="2" t="s">
        <v>2780</v>
      </c>
      <c r="C172" s="2" t="s">
        <v>330</v>
      </c>
      <c r="D172" s="2" t="s">
        <v>331</v>
      </c>
      <c r="E172" s="2"/>
      <c r="F172" s="2"/>
      <c r="G172" s="4" t="s">
        <v>330</v>
      </c>
      <c r="H172" s="4" t="s">
        <v>2671</v>
      </c>
      <c r="I172" s="3">
        <f t="shared" si="3"/>
        <v>29</v>
      </c>
      <c r="J172" s="1"/>
    </row>
    <row r="173" spans="1:10" ht="26.2" x14ac:dyDescent="0.15">
      <c r="A173" s="4" t="s">
        <v>328</v>
      </c>
      <c r="B173" s="2" t="s">
        <v>2781</v>
      </c>
      <c r="C173" s="2" t="s">
        <v>330</v>
      </c>
      <c r="D173" s="2" t="s">
        <v>331</v>
      </c>
      <c r="E173" s="2"/>
      <c r="F173" s="2"/>
      <c r="G173" s="4" t="s">
        <v>330</v>
      </c>
      <c r="H173" s="4" t="s">
        <v>2671</v>
      </c>
      <c r="I173" s="3">
        <f t="shared" ref="I173:I190" si="4">ROW()-143</f>
        <v>30</v>
      </c>
      <c r="J173" s="1"/>
    </row>
    <row r="174" spans="1:10" ht="26.2" x14ac:dyDescent="0.15">
      <c r="A174" s="4" t="s">
        <v>328</v>
      </c>
      <c r="B174" s="2" t="s">
        <v>2782</v>
      </c>
      <c r="C174" s="2" t="s">
        <v>330</v>
      </c>
      <c r="D174" s="2" t="s">
        <v>331</v>
      </c>
      <c r="E174" s="2"/>
      <c r="F174" s="2"/>
      <c r="G174" s="4" t="s">
        <v>330</v>
      </c>
      <c r="H174" s="4" t="s">
        <v>2671</v>
      </c>
      <c r="I174" s="3">
        <f t="shared" si="4"/>
        <v>31</v>
      </c>
      <c r="J174" s="1"/>
    </row>
    <row r="175" spans="1:10" ht="26.2" x14ac:dyDescent="0.15">
      <c r="A175" s="4" t="s">
        <v>328</v>
      </c>
      <c r="B175" s="2" t="s">
        <v>2783</v>
      </c>
      <c r="C175" s="2" t="s">
        <v>330</v>
      </c>
      <c r="D175" s="2" t="s">
        <v>331</v>
      </c>
      <c r="E175" s="2"/>
      <c r="F175" s="2"/>
      <c r="G175" s="4" t="s">
        <v>330</v>
      </c>
      <c r="H175" s="4" t="s">
        <v>2671</v>
      </c>
      <c r="I175" s="3">
        <f t="shared" si="4"/>
        <v>32</v>
      </c>
      <c r="J175" s="1"/>
    </row>
    <row r="176" spans="1:10" ht="26.2" x14ac:dyDescent="0.15">
      <c r="A176" s="4" t="s">
        <v>328</v>
      </c>
      <c r="B176" s="2" t="s">
        <v>2784</v>
      </c>
      <c r="C176" s="2" t="s">
        <v>330</v>
      </c>
      <c r="D176" s="2" t="s">
        <v>331</v>
      </c>
      <c r="E176" s="2"/>
      <c r="F176" s="2"/>
      <c r="G176" s="4" t="s">
        <v>330</v>
      </c>
      <c r="H176" s="4" t="s">
        <v>2671</v>
      </c>
      <c r="I176" s="3">
        <f t="shared" si="4"/>
        <v>33</v>
      </c>
      <c r="J176" s="1"/>
    </row>
    <row r="177" spans="1:9" s="1" customFormat="1" ht="26.2" x14ac:dyDescent="0.15">
      <c r="A177" s="4" t="s">
        <v>328</v>
      </c>
      <c r="B177" s="2" t="s">
        <v>2785</v>
      </c>
      <c r="C177" s="2" t="s">
        <v>330</v>
      </c>
      <c r="D177" s="2" t="s">
        <v>331</v>
      </c>
      <c r="E177" s="2"/>
      <c r="F177" s="2"/>
      <c r="G177" s="4" t="s">
        <v>330</v>
      </c>
      <c r="H177" s="4" t="s">
        <v>2671</v>
      </c>
      <c r="I177" s="3">
        <f t="shared" si="4"/>
        <v>34</v>
      </c>
    </row>
    <row r="178" spans="1:9" s="1" customFormat="1" ht="26.2" x14ac:dyDescent="0.15">
      <c r="A178" s="4" t="s">
        <v>328</v>
      </c>
      <c r="B178" s="2" t="s">
        <v>2786</v>
      </c>
      <c r="C178" s="2" t="s">
        <v>330</v>
      </c>
      <c r="D178" s="2" t="s">
        <v>331</v>
      </c>
      <c r="E178" s="2"/>
      <c r="F178" s="2"/>
      <c r="G178" s="4" t="s">
        <v>330</v>
      </c>
      <c r="H178" s="4" t="s">
        <v>2671</v>
      </c>
      <c r="I178" s="3">
        <f t="shared" si="4"/>
        <v>35</v>
      </c>
    </row>
    <row r="179" spans="1:9" s="1" customFormat="1" ht="39.299999999999997" x14ac:dyDescent="0.15">
      <c r="A179" s="4" t="s">
        <v>328</v>
      </c>
      <c r="B179" s="2" t="s">
        <v>2787</v>
      </c>
      <c r="C179" s="2" t="s">
        <v>330</v>
      </c>
      <c r="D179" s="2" t="s">
        <v>331</v>
      </c>
      <c r="E179" s="2"/>
      <c r="F179" s="2"/>
      <c r="G179" s="4" t="s">
        <v>330</v>
      </c>
      <c r="H179" s="4" t="s">
        <v>2671</v>
      </c>
      <c r="I179" s="3">
        <f t="shared" si="4"/>
        <v>36</v>
      </c>
    </row>
    <row r="180" spans="1:9" s="1" customFormat="1" ht="39.299999999999997" x14ac:dyDescent="0.15">
      <c r="A180" s="4" t="s">
        <v>328</v>
      </c>
      <c r="B180" s="2" t="s">
        <v>2788</v>
      </c>
      <c r="C180" s="2" t="s">
        <v>330</v>
      </c>
      <c r="D180" s="2" t="s">
        <v>331</v>
      </c>
      <c r="E180" s="2"/>
      <c r="F180" s="2"/>
      <c r="G180" s="4" t="s">
        <v>330</v>
      </c>
      <c r="H180" s="4" t="s">
        <v>2671</v>
      </c>
      <c r="I180" s="3">
        <f t="shared" si="4"/>
        <v>37</v>
      </c>
    </row>
    <row r="181" spans="1:9" s="1" customFormat="1" ht="26.2" x14ac:dyDescent="0.15">
      <c r="A181" s="4" t="s">
        <v>328</v>
      </c>
      <c r="B181" s="2" t="s">
        <v>2789</v>
      </c>
      <c r="C181" s="2" t="s">
        <v>330</v>
      </c>
      <c r="D181" s="2" t="s">
        <v>331</v>
      </c>
      <c r="E181" s="2"/>
      <c r="F181" s="2"/>
      <c r="G181" s="4" t="s">
        <v>331</v>
      </c>
      <c r="H181" s="4" t="s">
        <v>2671</v>
      </c>
      <c r="I181" s="3">
        <f t="shared" si="4"/>
        <v>38</v>
      </c>
    </row>
    <row r="182" spans="1:9" s="1" customFormat="1" ht="39.299999999999997" x14ac:dyDescent="0.15">
      <c r="A182" s="4" t="s">
        <v>328</v>
      </c>
      <c r="B182" s="2" t="s">
        <v>2790</v>
      </c>
      <c r="C182" s="2" t="s">
        <v>330</v>
      </c>
      <c r="D182" s="2" t="s">
        <v>331</v>
      </c>
      <c r="E182" s="2"/>
      <c r="F182" s="2"/>
      <c r="G182" s="4" t="s">
        <v>330</v>
      </c>
      <c r="H182" s="4" t="s">
        <v>2671</v>
      </c>
      <c r="I182" s="3">
        <f t="shared" si="4"/>
        <v>39</v>
      </c>
    </row>
    <row r="183" spans="1:9" s="1" customFormat="1" ht="26.2" x14ac:dyDescent="0.15">
      <c r="A183" s="4" t="s">
        <v>328</v>
      </c>
      <c r="B183" s="2" t="s">
        <v>2791</v>
      </c>
      <c r="C183" s="2" t="s">
        <v>330</v>
      </c>
      <c r="D183" s="2" t="s">
        <v>331</v>
      </c>
      <c r="E183" s="2"/>
      <c r="F183" s="2"/>
      <c r="G183" s="4" t="s">
        <v>331</v>
      </c>
      <c r="H183" s="4" t="s">
        <v>2671</v>
      </c>
      <c r="I183" s="3">
        <f t="shared" si="4"/>
        <v>40</v>
      </c>
    </row>
    <row r="184" spans="1:9" s="1" customFormat="1" ht="26.2" x14ac:dyDescent="0.15">
      <c r="A184" s="4" t="s">
        <v>328</v>
      </c>
      <c r="B184" s="2" t="s">
        <v>2792</v>
      </c>
      <c r="C184" s="2" t="s">
        <v>330</v>
      </c>
      <c r="D184" s="2" t="s">
        <v>331</v>
      </c>
      <c r="E184" s="2"/>
      <c r="F184" s="2"/>
      <c r="G184" s="4" t="s">
        <v>330</v>
      </c>
      <c r="H184" s="4" t="s">
        <v>2671</v>
      </c>
      <c r="I184" s="3">
        <f t="shared" si="4"/>
        <v>41</v>
      </c>
    </row>
    <row r="185" spans="1:9" s="1" customFormat="1" ht="26.2" x14ac:dyDescent="0.15">
      <c r="A185" s="4" t="s">
        <v>328</v>
      </c>
      <c r="B185" s="2" t="s">
        <v>2793</v>
      </c>
      <c r="C185" s="2" t="s">
        <v>330</v>
      </c>
      <c r="D185" s="2" t="s">
        <v>331</v>
      </c>
      <c r="E185" s="2"/>
      <c r="F185" s="2"/>
      <c r="G185" s="4" t="s">
        <v>330</v>
      </c>
      <c r="H185" s="4" t="s">
        <v>2671</v>
      </c>
      <c r="I185" s="3">
        <f t="shared" si="4"/>
        <v>42</v>
      </c>
    </row>
    <row r="186" spans="1:9" s="1" customFormat="1" ht="26.2" x14ac:dyDescent="0.15">
      <c r="A186" s="4" t="s">
        <v>328</v>
      </c>
      <c r="B186" s="2" t="s">
        <v>2794</v>
      </c>
      <c r="C186" s="2" t="s">
        <v>330</v>
      </c>
      <c r="D186" s="2" t="s">
        <v>331</v>
      </c>
      <c r="E186" s="2"/>
      <c r="F186" s="2"/>
      <c r="G186" s="4" t="s">
        <v>330</v>
      </c>
      <c r="H186" s="4" t="s">
        <v>2671</v>
      </c>
      <c r="I186" s="3">
        <f t="shared" si="4"/>
        <v>43</v>
      </c>
    </row>
    <row r="187" spans="1:9" s="1" customFormat="1" ht="26.2" x14ac:dyDescent="0.15">
      <c r="A187" s="4" t="s">
        <v>328</v>
      </c>
      <c r="B187" s="2" t="s">
        <v>2795</v>
      </c>
      <c r="C187" s="2" t="s">
        <v>330</v>
      </c>
      <c r="D187" s="2" t="s">
        <v>331</v>
      </c>
      <c r="E187" s="2"/>
      <c r="F187" s="2"/>
      <c r="G187" s="4" t="s">
        <v>330</v>
      </c>
      <c r="H187" s="4" t="s">
        <v>2671</v>
      </c>
      <c r="I187" s="3">
        <f t="shared" si="4"/>
        <v>44</v>
      </c>
    </row>
    <row r="188" spans="1:9" s="1" customFormat="1" ht="26.2" x14ac:dyDescent="0.15">
      <c r="A188" s="4" t="s">
        <v>328</v>
      </c>
      <c r="B188" s="2" t="s">
        <v>2796</v>
      </c>
      <c r="C188" s="2" t="s">
        <v>330</v>
      </c>
      <c r="D188" s="2" t="s">
        <v>331</v>
      </c>
      <c r="E188" s="2"/>
      <c r="F188" s="2"/>
      <c r="G188" s="4" t="s">
        <v>330</v>
      </c>
      <c r="H188" s="4" t="s">
        <v>2671</v>
      </c>
      <c r="I188" s="3">
        <f t="shared" si="4"/>
        <v>45</v>
      </c>
    </row>
    <row r="189" spans="1:9" s="1" customFormat="1" ht="26.2" x14ac:dyDescent="0.15">
      <c r="A189" s="4" t="s">
        <v>328</v>
      </c>
      <c r="B189" s="2" t="s">
        <v>2797</v>
      </c>
      <c r="C189" s="2" t="s">
        <v>330</v>
      </c>
      <c r="D189" s="2" t="s">
        <v>331</v>
      </c>
      <c r="E189" s="2"/>
      <c r="F189" s="2"/>
      <c r="G189" s="4" t="s">
        <v>330</v>
      </c>
      <c r="H189" s="4" t="s">
        <v>2671</v>
      </c>
      <c r="I189" s="3">
        <f t="shared" si="4"/>
        <v>46</v>
      </c>
    </row>
    <row r="190" spans="1:9" s="1" customFormat="1" x14ac:dyDescent="0.15">
      <c r="A190" s="4" t="s">
        <v>328</v>
      </c>
      <c r="B190" s="2" t="s">
        <v>2798</v>
      </c>
      <c r="C190" s="2" t="s">
        <v>330</v>
      </c>
      <c r="D190" s="2" t="s">
        <v>331</v>
      </c>
      <c r="E190" s="2"/>
      <c r="F190" s="2"/>
      <c r="G190" s="4" t="s">
        <v>331</v>
      </c>
      <c r="H190" s="4" t="s">
        <v>2671</v>
      </c>
      <c r="I190" s="3">
        <f t="shared" si="4"/>
        <v>47</v>
      </c>
    </row>
    <row r="191" spans="1:9" s="1" customFormat="1" ht="26.2" x14ac:dyDescent="0.15">
      <c r="A191" s="4" t="s">
        <v>6</v>
      </c>
      <c r="B191" s="2" t="s">
        <v>2553</v>
      </c>
      <c r="C191" s="2" t="s">
        <v>2554</v>
      </c>
      <c r="D191" s="2" t="s">
        <v>2555</v>
      </c>
      <c r="E191" s="2" t="s">
        <v>2074</v>
      </c>
      <c r="F191" s="2" t="s">
        <v>2556</v>
      </c>
      <c r="G191" s="4" t="s">
        <v>12</v>
      </c>
      <c r="H191" s="4" t="s">
        <v>2557</v>
      </c>
      <c r="I191" s="3">
        <f t="shared" ref="I191:I229" si="5">ROW()-193</f>
        <v>-2</v>
      </c>
    </row>
    <row r="192" spans="1:9" s="1" customFormat="1" ht="39.299999999999997" x14ac:dyDescent="0.15">
      <c r="A192" s="4" t="s">
        <v>6</v>
      </c>
      <c r="B192" s="2" t="s">
        <v>2558</v>
      </c>
      <c r="C192" s="2" t="s">
        <v>2559</v>
      </c>
      <c r="D192" s="2" t="s">
        <v>2560</v>
      </c>
      <c r="E192" s="2" t="s">
        <v>2561</v>
      </c>
      <c r="F192" s="2" t="s">
        <v>2562</v>
      </c>
      <c r="G192" s="4" t="s">
        <v>19</v>
      </c>
      <c r="H192" s="4" t="s">
        <v>2557</v>
      </c>
      <c r="I192" s="3">
        <f t="shared" si="5"/>
        <v>-1</v>
      </c>
    </row>
    <row r="193" spans="1:10" ht="52.4" x14ac:dyDescent="0.15">
      <c r="A193" s="4" t="s">
        <v>6</v>
      </c>
      <c r="B193" s="2" t="s">
        <v>2563</v>
      </c>
      <c r="C193" s="2" t="s">
        <v>2564</v>
      </c>
      <c r="D193" s="2" t="s">
        <v>2565</v>
      </c>
      <c r="E193" s="2" t="s">
        <v>2566</v>
      </c>
      <c r="F193" s="2" t="s">
        <v>2567</v>
      </c>
      <c r="G193" s="4" t="s">
        <v>19</v>
      </c>
      <c r="H193" s="4" t="s">
        <v>2557</v>
      </c>
      <c r="I193" s="3">
        <f t="shared" si="5"/>
        <v>0</v>
      </c>
      <c r="J193" s="1"/>
    </row>
    <row r="194" spans="1:10" ht="26.2" x14ac:dyDescent="0.15">
      <c r="A194" s="4" t="s">
        <v>6</v>
      </c>
      <c r="B194" s="2" t="s">
        <v>2568</v>
      </c>
      <c r="C194" s="2" t="s">
        <v>2569</v>
      </c>
      <c r="D194" s="2" t="s">
        <v>2570</v>
      </c>
      <c r="E194" s="2" t="s">
        <v>2571</v>
      </c>
      <c r="F194" s="2" t="s">
        <v>2572</v>
      </c>
      <c r="G194" s="4" t="s">
        <v>19</v>
      </c>
      <c r="H194" s="4" t="s">
        <v>2557</v>
      </c>
      <c r="I194" s="3">
        <f t="shared" si="5"/>
        <v>1</v>
      </c>
      <c r="J194" s="1"/>
    </row>
    <row r="195" spans="1:10" x14ac:dyDescent="0.15">
      <c r="A195" s="4" t="s">
        <v>6</v>
      </c>
      <c r="B195" s="2" t="s">
        <v>2573</v>
      </c>
      <c r="C195" s="2" t="s">
        <v>2574</v>
      </c>
      <c r="D195" s="2" t="s">
        <v>2575</v>
      </c>
      <c r="E195" s="2" t="s">
        <v>2576</v>
      </c>
      <c r="F195" s="2" t="s">
        <v>2577</v>
      </c>
      <c r="G195" s="4" t="s">
        <v>19</v>
      </c>
      <c r="H195" s="4" t="s">
        <v>2557</v>
      </c>
      <c r="I195" s="3">
        <f t="shared" si="5"/>
        <v>2</v>
      </c>
      <c r="J195" s="1"/>
    </row>
    <row r="196" spans="1:10" ht="26.2" x14ac:dyDescent="0.15">
      <c r="A196" s="4" t="s">
        <v>6</v>
      </c>
      <c r="B196" s="2" t="s">
        <v>2578</v>
      </c>
      <c r="C196" s="2" t="s">
        <v>2579</v>
      </c>
      <c r="D196" s="2" t="s">
        <v>2580</v>
      </c>
      <c r="E196" s="2" t="s">
        <v>2581</v>
      </c>
      <c r="F196" s="2" t="s">
        <v>2582</v>
      </c>
      <c r="G196" s="4" t="s">
        <v>25</v>
      </c>
      <c r="H196" s="4" t="s">
        <v>2557</v>
      </c>
      <c r="I196" s="3">
        <f t="shared" si="5"/>
        <v>3</v>
      </c>
      <c r="J196" s="1"/>
    </row>
    <row r="197" spans="1:10" ht="26.2" x14ac:dyDescent="0.15">
      <c r="A197" s="4" t="s">
        <v>6</v>
      </c>
      <c r="B197" s="2" t="s">
        <v>2583</v>
      </c>
      <c r="C197" s="2" t="s">
        <v>47</v>
      </c>
      <c r="D197" s="2" t="s">
        <v>2584</v>
      </c>
      <c r="E197" s="2" t="s">
        <v>1858</v>
      </c>
      <c r="F197" s="2" t="s">
        <v>48</v>
      </c>
      <c r="G197" s="4" t="s">
        <v>66</v>
      </c>
      <c r="H197" s="4" t="s">
        <v>2557</v>
      </c>
      <c r="I197" s="3">
        <f t="shared" si="5"/>
        <v>4</v>
      </c>
      <c r="J197" s="1"/>
    </row>
    <row r="198" spans="1:10" x14ac:dyDescent="0.15">
      <c r="A198" s="4" t="s">
        <v>6</v>
      </c>
      <c r="B198" s="2" t="s">
        <v>2585</v>
      </c>
      <c r="C198" s="2" t="s">
        <v>2586</v>
      </c>
      <c r="D198" s="2" t="s">
        <v>1800</v>
      </c>
      <c r="E198" s="2" t="s">
        <v>2587</v>
      </c>
      <c r="F198" s="2" t="s">
        <v>2588</v>
      </c>
      <c r="G198" s="4" t="s">
        <v>25</v>
      </c>
      <c r="H198" s="4" t="s">
        <v>2557</v>
      </c>
      <c r="I198" s="3">
        <f t="shared" si="5"/>
        <v>5</v>
      </c>
      <c r="J198" s="1"/>
    </row>
    <row r="199" spans="1:10" ht="39.299999999999997" x14ac:dyDescent="0.15">
      <c r="A199" s="4" t="s">
        <v>6</v>
      </c>
      <c r="B199" s="2" t="s">
        <v>2589</v>
      </c>
      <c r="C199" s="2" t="s">
        <v>2590</v>
      </c>
      <c r="D199" s="2" t="s">
        <v>2591</v>
      </c>
      <c r="E199" s="2" t="s">
        <v>2592</v>
      </c>
      <c r="F199" s="2" t="s">
        <v>2593</v>
      </c>
      <c r="G199" s="4" t="s">
        <v>19</v>
      </c>
      <c r="H199" s="4" t="s">
        <v>2557</v>
      </c>
      <c r="I199" s="3">
        <f t="shared" si="5"/>
        <v>6</v>
      </c>
      <c r="J199" s="1"/>
    </row>
    <row r="200" spans="1:10" x14ac:dyDescent="0.15">
      <c r="A200" s="4" t="s">
        <v>6</v>
      </c>
      <c r="B200" s="2" t="s">
        <v>2594</v>
      </c>
      <c r="C200" s="2" t="s">
        <v>2595</v>
      </c>
      <c r="D200" s="2" t="s">
        <v>2596</v>
      </c>
      <c r="E200" s="2" t="s">
        <v>2597</v>
      </c>
      <c r="F200" s="2" t="s">
        <v>2598</v>
      </c>
      <c r="G200" s="4" t="s">
        <v>25</v>
      </c>
      <c r="H200" s="4" t="s">
        <v>2557</v>
      </c>
      <c r="I200" s="3">
        <f t="shared" si="5"/>
        <v>7</v>
      </c>
      <c r="J200" s="1"/>
    </row>
    <row r="201" spans="1:10" ht="26.2" x14ac:dyDescent="0.15">
      <c r="A201" s="4" t="s">
        <v>6</v>
      </c>
      <c r="B201" s="2" t="s">
        <v>2599</v>
      </c>
      <c r="C201" s="2" t="s">
        <v>2600</v>
      </c>
      <c r="D201" s="2" t="s">
        <v>2601</v>
      </c>
      <c r="E201" s="2" t="s">
        <v>2602</v>
      </c>
      <c r="F201" s="2" t="s">
        <v>2579</v>
      </c>
      <c r="G201" s="4" t="s">
        <v>12</v>
      </c>
      <c r="H201" s="4" t="s">
        <v>2557</v>
      </c>
      <c r="I201" s="3">
        <f t="shared" si="5"/>
        <v>8</v>
      </c>
      <c r="J201" s="1"/>
    </row>
    <row r="202" spans="1:10" ht="26.2" x14ac:dyDescent="0.15">
      <c r="A202" s="4" t="s">
        <v>6</v>
      </c>
      <c r="B202" s="2" t="s">
        <v>2603</v>
      </c>
      <c r="C202" s="2" t="s">
        <v>2604</v>
      </c>
      <c r="D202" s="2" t="s">
        <v>11</v>
      </c>
      <c r="E202" s="2" t="s">
        <v>10</v>
      </c>
      <c r="F202" s="2" t="s">
        <v>2247</v>
      </c>
      <c r="G202" s="4" t="s">
        <v>66</v>
      </c>
      <c r="H202" s="4" t="s">
        <v>2557</v>
      </c>
      <c r="I202" s="3">
        <f t="shared" si="5"/>
        <v>9</v>
      </c>
      <c r="J202" s="1"/>
    </row>
    <row r="203" spans="1:10" ht="39.299999999999997" x14ac:dyDescent="0.15">
      <c r="A203" s="4" t="s">
        <v>6</v>
      </c>
      <c r="B203" s="2" t="s">
        <v>2605</v>
      </c>
      <c r="C203" s="2" t="s">
        <v>2606</v>
      </c>
      <c r="D203" s="2" t="s">
        <v>2607</v>
      </c>
      <c r="E203" s="2" t="s">
        <v>2608</v>
      </c>
      <c r="F203" s="2" t="s">
        <v>2609</v>
      </c>
      <c r="G203" s="4" t="s">
        <v>12</v>
      </c>
      <c r="H203" s="4" t="s">
        <v>2557</v>
      </c>
      <c r="I203" s="3">
        <f t="shared" si="5"/>
        <v>10</v>
      </c>
      <c r="J203" s="1"/>
    </row>
    <row r="204" spans="1:10" ht="26.2" x14ac:dyDescent="0.15">
      <c r="A204" s="4" t="s">
        <v>6</v>
      </c>
      <c r="B204" s="2" t="s">
        <v>2610</v>
      </c>
      <c r="C204" s="2" t="s">
        <v>2611</v>
      </c>
      <c r="D204" s="2" t="s">
        <v>2612</v>
      </c>
      <c r="E204" s="2" t="s">
        <v>2613</v>
      </c>
      <c r="F204" s="2" t="s">
        <v>2614</v>
      </c>
      <c r="G204" s="4" t="s">
        <v>12</v>
      </c>
      <c r="H204" s="4" t="s">
        <v>2557</v>
      </c>
      <c r="I204" s="3">
        <f t="shared" si="5"/>
        <v>11</v>
      </c>
      <c r="J204" s="1"/>
    </row>
    <row r="205" spans="1:10" ht="26.2" x14ac:dyDescent="0.15">
      <c r="A205" s="4" t="s">
        <v>224</v>
      </c>
      <c r="B205" s="2" t="s">
        <v>2615</v>
      </c>
      <c r="C205" s="2" t="s">
        <v>2616</v>
      </c>
      <c r="D205" s="2" t="s">
        <v>2617</v>
      </c>
      <c r="E205" s="2" t="s">
        <v>2618</v>
      </c>
      <c r="F205" s="2" t="s">
        <v>2619</v>
      </c>
      <c r="G205" s="4" t="s">
        <v>230</v>
      </c>
      <c r="H205" s="4" t="s">
        <v>2557</v>
      </c>
      <c r="I205" s="3">
        <f t="shared" si="5"/>
        <v>12</v>
      </c>
      <c r="J205" s="1"/>
    </row>
    <row r="206" spans="1:10" ht="26.2" x14ac:dyDescent="0.15">
      <c r="A206" s="4" t="s">
        <v>224</v>
      </c>
      <c r="B206" s="2" t="s">
        <v>2620</v>
      </c>
      <c r="C206" s="2" t="s">
        <v>2621</v>
      </c>
      <c r="D206" s="2" t="s">
        <v>2622</v>
      </c>
      <c r="E206" s="2" t="s">
        <v>2623</v>
      </c>
      <c r="F206" s="2" t="s">
        <v>2624</v>
      </c>
      <c r="G206" s="4" t="s">
        <v>968</v>
      </c>
      <c r="H206" s="4" t="s">
        <v>2557</v>
      </c>
      <c r="I206" s="3">
        <f t="shared" si="5"/>
        <v>13</v>
      </c>
    </row>
    <row r="207" spans="1:10" ht="26.2" x14ac:dyDescent="0.15">
      <c r="A207" s="4" t="s">
        <v>224</v>
      </c>
      <c r="B207" s="2" t="s">
        <v>2625</v>
      </c>
      <c r="C207" s="2" t="s">
        <v>1754</v>
      </c>
      <c r="D207" s="2" t="s">
        <v>2626</v>
      </c>
      <c r="E207" s="2" t="s">
        <v>2627</v>
      </c>
      <c r="F207" s="2" t="s">
        <v>2622</v>
      </c>
      <c r="G207" s="4" t="s">
        <v>256</v>
      </c>
      <c r="H207" s="4" t="s">
        <v>2557</v>
      </c>
      <c r="I207" s="3">
        <f t="shared" si="5"/>
        <v>14</v>
      </c>
    </row>
    <row r="208" spans="1:10" s="8" customFormat="1" ht="117.85" x14ac:dyDescent="0.15">
      <c r="A208" s="5" t="s">
        <v>224</v>
      </c>
      <c r="B208" s="6" t="s">
        <v>3377</v>
      </c>
      <c r="C208" s="6" t="s">
        <v>2628</v>
      </c>
      <c r="D208" s="9" t="s">
        <v>2629</v>
      </c>
      <c r="E208" s="10" t="s">
        <v>2630</v>
      </c>
      <c r="F208" s="10" t="s">
        <v>2631</v>
      </c>
      <c r="G208" s="5" t="s">
        <v>979</v>
      </c>
      <c r="H208" s="5" t="s">
        <v>2557</v>
      </c>
      <c r="I208" s="7">
        <f t="shared" si="5"/>
        <v>15</v>
      </c>
      <c r="J208" s="18" t="s">
        <v>3378</v>
      </c>
    </row>
    <row r="209" spans="1:10" ht="26.2" x14ac:dyDescent="0.15">
      <c r="A209" s="4" t="s">
        <v>224</v>
      </c>
      <c r="B209" s="2" t="s">
        <v>2632</v>
      </c>
      <c r="C209" s="2" t="s">
        <v>2633</v>
      </c>
      <c r="D209" s="2" t="s">
        <v>2634</v>
      </c>
      <c r="E209" s="2" t="s">
        <v>2635</v>
      </c>
      <c r="F209" s="2" t="s">
        <v>2636</v>
      </c>
      <c r="G209" s="4" t="s">
        <v>230</v>
      </c>
      <c r="H209" s="4" t="s">
        <v>2557</v>
      </c>
      <c r="I209" s="3">
        <f t="shared" si="5"/>
        <v>16</v>
      </c>
      <c r="J209" s="1"/>
    </row>
    <row r="210" spans="1:10" ht="52.4" x14ac:dyDescent="0.15">
      <c r="A210" s="4" t="s">
        <v>224</v>
      </c>
      <c r="B210" s="2" t="s">
        <v>2637</v>
      </c>
      <c r="C210" s="2" t="s">
        <v>2638</v>
      </c>
      <c r="D210" s="2" t="s">
        <v>2639</v>
      </c>
      <c r="E210" s="2" t="s">
        <v>2640</v>
      </c>
      <c r="F210" s="2" t="s">
        <v>2641</v>
      </c>
      <c r="G210" s="4" t="s">
        <v>230</v>
      </c>
      <c r="H210" s="4" t="s">
        <v>2557</v>
      </c>
      <c r="I210" s="3">
        <f t="shared" si="5"/>
        <v>17</v>
      </c>
      <c r="J210" s="1"/>
    </row>
    <row r="211" spans="1:10" ht="52.4" x14ac:dyDescent="0.15">
      <c r="A211" s="4" t="s">
        <v>224</v>
      </c>
      <c r="B211" s="2" t="s">
        <v>2642</v>
      </c>
      <c r="C211" s="2" t="s">
        <v>2643</v>
      </c>
      <c r="D211" s="2" t="s">
        <v>2644</v>
      </c>
      <c r="E211" s="2" t="s">
        <v>2645</v>
      </c>
      <c r="F211" s="2" t="s">
        <v>2646</v>
      </c>
      <c r="G211" s="4" t="s">
        <v>843</v>
      </c>
      <c r="H211" s="4" t="s">
        <v>2557</v>
      </c>
      <c r="I211" s="3">
        <f t="shared" si="5"/>
        <v>18</v>
      </c>
    </row>
    <row r="212" spans="1:10" s="8" customFormat="1" ht="26.2" x14ac:dyDescent="0.15">
      <c r="A212" s="5" t="s">
        <v>224</v>
      </c>
      <c r="B212" s="6" t="s">
        <v>2647</v>
      </c>
      <c r="C212" s="21" t="s">
        <v>2648</v>
      </c>
      <c r="D212" s="21" t="s">
        <v>200</v>
      </c>
      <c r="E212" s="21" t="s">
        <v>287</v>
      </c>
      <c r="F212" s="19" t="s">
        <v>3379</v>
      </c>
      <c r="G212" s="5" t="s">
        <v>256</v>
      </c>
      <c r="H212" s="5" t="s">
        <v>2557</v>
      </c>
      <c r="I212" s="7">
        <f t="shared" si="5"/>
        <v>19</v>
      </c>
      <c r="J212" s="6"/>
    </row>
    <row r="213" spans="1:10" ht="26.2" x14ac:dyDescent="0.15">
      <c r="A213" s="4" t="s">
        <v>328</v>
      </c>
      <c r="B213" s="2" t="s">
        <v>2649</v>
      </c>
      <c r="C213" s="2" t="s">
        <v>330</v>
      </c>
      <c r="D213" s="2" t="s">
        <v>331</v>
      </c>
      <c r="E213" s="2"/>
      <c r="F213" s="2"/>
      <c r="G213" s="4" t="s">
        <v>330</v>
      </c>
      <c r="H213" s="4" t="s">
        <v>2557</v>
      </c>
      <c r="I213" s="3">
        <f t="shared" si="5"/>
        <v>20</v>
      </c>
      <c r="J213" s="1"/>
    </row>
    <row r="214" spans="1:10" ht="26.2" x14ac:dyDescent="0.15">
      <c r="A214" s="4" t="s">
        <v>328</v>
      </c>
      <c r="B214" s="2" t="s">
        <v>2650</v>
      </c>
      <c r="C214" s="2" t="s">
        <v>330</v>
      </c>
      <c r="D214" s="2" t="s">
        <v>331</v>
      </c>
      <c r="E214" s="2"/>
      <c r="F214" s="2"/>
      <c r="G214" s="4" t="s">
        <v>330</v>
      </c>
      <c r="H214" s="4" t="s">
        <v>2557</v>
      </c>
      <c r="I214" s="3">
        <f t="shared" si="5"/>
        <v>21</v>
      </c>
      <c r="J214" s="1"/>
    </row>
    <row r="215" spans="1:10" ht="26.2" x14ac:dyDescent="0.15">
      <c r="A215" s="4" t="s">
        <v>328</v>
      </c>
      <c r="B215" s="2" t="s">
        <v>2651</v>
      </c>
      <c r="C215" s="2" t="s">
        <v>330</v>
      </c>
      <c r="D215" s="2" t="s">
        <v>331</v>
      </c>
      <c r="E215" s="2"/>
      <c r="F215" s="2"/>
      <c r="G215" s="4" t="s">
        <v>330</v>
      </c>
      <c r="H215" s="4" t="s">
        <v>2557</v>
      </c>
      <c r="I215" s="3">
        <f t="shared" si="5"/>
        <v>22</v>
      </c>
      <c r="J215" s="1"/>
    </row>
    <row r="216" spans="1:10" ht="39.299999999999997" x14ac:dyDescent="0.15">
      <c r="A216" s="4" t="s">
        <v>328</v>
      </c>
      <c r="B216" s="2" t="s">
        <v>2652</v>
      </c>
      <c r="C216" s="2" t="s">
        <v>330</v>
      </c>
      <c r="D216" s="2" t="s">
        <v>331</v>
      </c>
      <c r="E216" s="2"/>
      <c r="F216" s="2"/>
      <c r="G216" s="4" t="s">
        <v>330</v>
      </c>
      <c r="H216" s="4" t="s">
        <v>2557</v>
      </c>
      <c r="I216" s="3">
        <f t="shared" si="5"/>
        <v>23</v>
      </c>
      <c r="J216" s="1"/>
    </row>
    <row r="217" spans="1:10" ht="26.2" x14ac:dyDescent="0.15">
      <c r="A217" s="4" t="s">
        <v>328</v>
      </c>
      <c r="B217" s="2" t="s">
        <v>2653</v>
      </c>
      <c r="C217" s="2" t="s">
        <v>330</v>
      </c>
      <c r="D217" s="2" t="s">
        <v>331</v>
      </c>
      <c r="E217" s="2"/>
      <c r="F217" s="2"/>
      <c r="G217" s="4" t="s">
        <v>330</v>
      </c>
      <c r="H217" s="4" t="s">
        <v>2557</v>
      </c>
      <c r="I217" s="3">
        <f t="shared" si="5"/>
        <v>24</v>
      </c>
      <c r="J217" s="1"/>
    </row>
    <row r="218" spans="1:10" ht="26.2" x14ac:dyDescent="0.15">
      <c r="A218" s="4" t="s">
        <v>328</v>
      </c>
      <c r="B218" s="2" t="s">
        <v>2654</v>
      </c>
      <c r="C218" s="2" t="s">
        <v>330</v>
      </c>
      <c r="D218" s="2" t="s">
        <v>331</v>
      </c>
      <c r="E218" s="2"/>
      <c r="F218" s="2"/>
      <c r="G218" s="4" t="s">
        <v>330</v>
      </c>
      <c r="H218" s="4" t="s">
        <v>2557</v>
      </c>
      <c r="I218" s="3">
        <f t="shared" si="5"/>
        <v>25</v>
      </c>
      <c r="J218" s="1"/>
    </row>
    <row r="219" spans="1:10" x14ac:dyDescent="0.15">
      <c r="A219" s="4" t="s">
        <v>328</v>
      </c>
      <c r="B219" s="2" t="s">
        <v>2655</v>
      </c>
      <c r="C219" s="2" t="s">
        <v>330</v>
      </c>
      <c r="D219" s="2" t="s">
        <v>331</v>
      </c>
      <c r="E219" s="2"/>
      <c r="F219" s="2"/>
      <c r="G219" s="4" t="s">
        <v>330</v>
      </c>
      <c r="H219" s="4" t="s">
        <v>2557</v>
      </c>
      <c r="I219" s="3">
        <f t="shared" si="5"/>
        <v>26</v>
      </c>
      <c r="J219" s="1"/>
    </row>
    <row r="220" spans="1:10" ht="26.2" x14ac:dyDescent="0.15">
      <c r="A220" s="4" t="s">
        <v>328</v>
      </c>
      <c r="B220" s="2" t="s">
        <v>2656</v>
      </c>
      <c r="C220" s="2" t="s">
        <v>330</v>
      </c>
      <c r="D220" s="2" t="s">
        <v>331</v>
      </c>
      <c r="E220" s="2"/>
      <c r="F220" s="2"/>
      <c r="G220" s="4" t="s">
        <v>330</v>
      </c>
      <c r="H220" s="4" t="s">
        <v>2557</v>
      </c>
      <c r="I220" s="3">
        <f t="shared" si="5"/>
        <v>27</v>
      </c>
      <c r="J220" s="1"/>
    </row>
    <row r="221" spans="1:10" x14ac:dyDescent="0.15">
      <c r="A221" s="4" t="s">
        <v>328</v>
      </c>
      <c r="B221" s="2" t="s">
        <v>2657</v>
      </c>
      <c r="C221" s="2" t="s">
        <v>330</v>
      </c>
      <c r="D221" s="2" t="s">
        <v>331</v>
      </c>
      <c r="E221" s="2"/>
      <c r="F221" s="2"/>
      <c r="G221" s="4" t="s">
        <v>330</v>
      </c>
      <c r="H221" s="4" t="s">
        <v>2557</v>
      </c>
      <c r="I221" s="3">
        <f t="shared" si="5"/>
        <v>28</v>
      </c>
      <c r="J221" s="1"/>
    </row>
    <row r="222" spans="1:10" ht="26.2" x14ac:dyDescent="0.15">
      <c r="A222" s="4" t="s">
        <v>328</v>
      </c>
      <c r="B222" s="2" t="s">
        <v>2658</v>
      </c>
      <c r="C222" s="2" t="s">
        <v>330</v>
      </c>
      <c r="D222" s="2" t="s">
        <v>331</v>
      </c>
      <c r="E222" s="2"/>
      <c r="F222" s="2"/>
      <c r="G222" s="4" t="s">
        <v>330</v>
      </c>
      <c r="H222" s="4" t="s">
        <v>2557</v>
      </c>
      <c r="I222" s="3">
        <f t="shared" si="5"/>
        <v>29</v>
      </c>
      <c r="J222" s="1"/>
    </row>
    <row r="223" spans="1:10" ht="26.2" x14ac:dyDescent="0.15">
      <c r="A223" s="4" t="s">
        <v>328</v>
      </c>
      <c r="B223" s="2" t="s">
        <v>2659</v>
      </c>
      <c r="C223" s="2" t="s">
        <v>330</v>
      </c>
      <c r="D223" s="2" t="s">
        <v>331</v>
      </c>
      <c r="E223" s="2"/>
      <c r="F223" s="2"/>
      <c r="G223" s="4" t="s">
        <v>331</v>
      </c>
      <c r="H223" s="4" t="s">
        <v>2557</v>
      </c>
      <c r="I223" s="3">
        <f t="shared" si="5"/>
        <v>30</v>
      </c>
      <c r="J223" s="1"/>
    </row>
    <row r="224" spans="1:10" ht="26.2" x14ac:dyDescent="0.15">
      <c r="A224" s="4" t="s">
        <v>328</v>
      </c>
      <c r="B224" s="2" t="s">
        <v>2660</v>
      </c>
      <c r="C224" s="2" t="s">
        <v>330</v>
      </c>
      <c r="D224" s="2" t="s">
        <v>331</v>
      </c>
      <c r="E224" s="2"/>
      <c r="F224" s="2"/>
      <c r="G224" s="4" t="s">
        <v>331</v>
      </c>
      <c r="H224" s="4" t="s">
        <v>2557</v>
      </c>
      <c r="I224" s="3">
        <f t="shared" si="5"/>
        <v>31</v>
      </c>
      <c r="J224" s="1"/>
    </row>
    <row r="225" spans="1:9" s="1" customFormat="1" ht="26.2" x14ac:dyDescent="0.15">
      <c r="A225" s="4" t="s">
        <v>328</v>
      </c>
      <c r="B225" s="2" t="s">
        <v>2661</v>
      </c>
      <c r="C225" s="2" t="s">
        <v>330</v>
      </c>
      <c r="D225" s="2" t="s">
        <v>331</v>
      </c>
      <c r="E225" s="2"/>
      <c r="F225" s="2"/>
      <c r="G225" s="4" t="s">
        <v>330</v>
      </c>
      <c r="H225" s="4" t="s">
        <v>2557</v>
      </c>
      <c r="I225" s="3">
        <f t="shared" si="5"/>
        <v>32</v>
      </c>
    </row>
    <row r="226" spans="1:9" s="1" customFormat="1" ht="26.2" x14ac:dyDescent="0.15">
      <c r="A226" s="4" t="s">
        <v>328</v>
      </c>
      <c r="B226" s="2" t="s">
        <v>2662</v>
      </c>
      <c r="C226" s="2" t="s">
        <v>330</v>
      </c>
      <c r="D226" s="2" t="s">
        <v>331</v>
      </c>
      <c r="E226" s="2"/>
      <c r="F226" s="2"/>
      <c r="G226" s="4" t="s">
        <v>330</v>
      </c>
      <c r="H226" s="4" t="s">
        <v>2557</v>
      </c>
      <c r="I226" s="3">
        <f t="shared" si="5"/>
        <v>33</v>
      </c>
    </row>
    <row r="227" spans="1:9" s="1" customFormat="1" ht="26.2" x14ac:dyDescent="0.15">
      <c r="A227" s="4" t="s">
        <v>328</v>
      </c>
      <c r="B227" s="2" t="s">
        <v>2663</v>
      </c>
      <c r="C227" s="2" t="s">
        <v>330</v>
      </c>
      <c r="D227" s="2" t="s">
        <v>331</v>
      </c>
      <c r="E227" s="2"/>
      <c r="F227" s="2"/>
      <c r="G227" s="4" t="s">
        <v>330</v>
      </c>
      <c r="H227" s="4" t="s">
        <v>2557</v>
      </c>
      <c r="I227" s="3">
        <f t="shared" si="5"/>
        <v>34</v>
      </c>
    </row>
    <row r="228" spans="1:9" s="1" customFormat="1" ht="26.2" x14ac:dyDescent="0.15">
      <c r="A228" s="4" t="s">
        <v>328</v>
      </c>
      <c r="B228" s="2" t="s">
        <v>2664</v>
      </c>
      <c r="C228" s="2" t="s">
        <v>330</v>
      </c>
      <c r="D228" s="2" t="s">
        <v>331</v>
      </c>
      <c r="E228" s="2"/>
      <c r="F228" s="2"/>
      <c r="G228" s="4" t="s">
        <v>330</v>
      </c>
      <c r="H228" s="4" t="s">
        <v>2557</v>
      </c>
      <c r="I228" s="3">
        <f t="shared" si="5"/>
        <v>35</v>
      </c>
    </row>
    <row r="229" spans="1:9" s="1" customFormat="1" ht="26.2" x14ac:dyDescent="0.15">
      <c r="A229" s="4" t="s">
        <v>328</v>
      </c>
      <c r="B229" s="2" t="s">
        <v>2665</v>
      </c>
      <c r="C229" s="2" t="s">
        <v>330</v>
      </c>
      <c r="D229" s="2" t="s">
        <v>331</v>
      </c>
      <c r="E229" s="2"/>
      <c r="F229" s="2"/>
      <c r="G229" s="4" t="s">
        <v>330</v>
      </c>
      <c r="H229" s="4" t="s">
        <v>2557</v>
      </c>
      <c r="I229" s="3">
        <f t="shared" si="5"/>
        <v>36</v>
      </c>
    </row>
    <row r="230" spans="1:9" s="1" customFormat="1" ht="26.2" x14ac:dyDescent="0.15">
      <c r="A230" s="4" t="s">
        <v>6</v>
      </c>
      <c r="B230" s="2" t="s">
        <v>2347</v>
      </c>
      <c r="C230" s="2" t="s">
        <v>2247</v>
      </c>
      <c r="D230" s="2" t="s">
        <v>2054</v>
      </c>
      <c r="E230" s="2" t="s">
        <v>2348</v>
      </c>
      <c r="F230" s="2" t="s">
        <v>2349</v>
      </c>
      <c r="G230" s="4" t="s">
        <v>12</v>
      </c>
      <c r="H230" s="4" t="s">
        <v>2350</v>
      </c>
      <c r="I230" s="3">
        <f t="shared" ref="I230:I261" si="6">ROW()-232</f>
        <v>-2</v>
      </c>
    </row>
    <row r="231" spans="1:9" s="1" customFormat="1" ht="52.4" x14ac:dyDescent="0.15">
      <c r="A231" s="4" t="s">
        <v>6</v>
      </c>
      <c r="B231" s="2" t="s">
        <v>2351</v>
      </c>
      <c r="C231" s="2" t="s">
        <v>2352</v>
      </c>
      <c r="D231" s="2" t="s">
        <v>2353</v>
      </c>
      <c r="E231" s="2" t="s">
        <v>2354</v>
      </c>
      <c r="F231" s="2" t="s">
        <v>2355</v>
      </c>
      <c r="G231" s="4" t="s">
        <v>19</v>
      </c>
      <c r="H231" s="4" t="s">
        <v>2350</v>
      </c>
      <c r="I231" s="3">
        <f t="shared" si="6"/>
        <v>-1</v>
      </c>
    </row>
    <row r="232" spans="1:9" s="1" customFormat="1" ht="39.299999999999997" x14ac:dyDescent="0.15">
      <c r="A232" s="4" t="s">
        <v>6</v>
      </c>
      <c r="B232" s="2" t="s">
        <v>2356</v>
      </c>
      <c r="C232" s="2" t="s">
        <v>2357</v>
      </c>
      <c r="D232" s="2" t="s">
        <v>2358</v>
      </c>
      <c r="E232" s="2" t="s">
        <v>2359</v>
      </c>
      <c r="F232" s="2" t="s">
        <v>2360</v>
      </c>
      <c r="G232" s="4" t="s">
        <v>66</v>
      </c>
      <c r="H232" s="4" t="s">
        <v>2350</v>
      </c>
      <c r="I232" s="3">
        <f t="shared" si="6"/>
        <v>0</v>
      </c>
    </row>
    <row r="233" spans="1:9" s="1" customFormat="1" ht="26.2" x14ac:dyDescent="0.15">
      <c r="A233" s="4" t="s">
        <v>6</v>
      </c>
      <c r="B233" s="2" t="s">
        <v>2361</v>
      </c>
      <c r="C233" s="2" t="s">
        <v>2362</v>
      </c>
      <c r="D233" s="2" t="s">
        <v>2363</v>
      </c>
      <c r="E233" s="2" t="s">
        <v>612</v>
      </c>
      <c r="F233" s="2" t="s">
        <v>562</v>
      </c>
      <c r="G233" s="4" t="s">
        <v>25</v>
      </c>
      <c r="H233" s="4" t="s">
        <v>2350</v>
      </c>
      <c r="I233" s="3">
        <f t="shared" si="6"/>
        <v>1</v>
      </c>
    </row>
    <row r="234" spans="1:9" s="1" customFormat="1" ht="39.299999999999997" x14ac:dyDescent="0.15">
      <c r="A234" s="4" t="s">
        <v>6</v>
      </c>
      <c r="B234" s="2" t="s">
        <v>2364</v>
      </c>
      <c r="C234" s="2" t="s">
        <v>2362</v>
      </c>
      <c r="D234" s="2" t="s">
        <v>2363</v>
      </c>
      <c r="E234" s="2" t="s">
        <v>562</v>
      </c>
      <c r="F234" s="2" t="s">
        <v>1535</v>
      </c>
      <c r="G234" s="4" t="s">
        <v>12</v>
      </c>
      <c r="H234" s="4" t="s">
        <v>2350</v>
      </c>
      <c r="I234" s="3">
        <f t="shared" si="6"/>
        <v>2</v>
      </c>
    </row>
    <row r="235" spans="1:9" s="1" customFormat="1" ht="52.4" x14ac:dyDescent="0.15">
      <c r="A235" s="4" t="s">
        <v>6</v>
      </c>
      <c r="B235" s="2" t="s">
        <v>2365</v>
      </c>
      <c r="C235" s="2" t="s">
        <v>2366</v>
      </c>
      <c r="D235" s="2" t="s">
        <v>2367</v>
      </c>
      <c r="E235" s="2" t="s">
        <v>2055</v>
      </c>
      <c r="F235" s="2" t="s">
        <v>2368</v>
      </c>
      <c r="G235" s="4" t="s">
        <v>66</v>
      </c>
      <c r="H235" s="4" t="s">
        <v>2350</v>
      </c>
      <c r="I235" s="3">
        <f t="shared" si="6"/>
        <v>3</v>
      </c>
    </row>
    <row r="236" spans="1:9" s="1" customFormat="1" ht="39.299999999999997" x14ac:dyDescent="0.15">
      <c r="A236" s="4" t="s">
        <v>6</v>
      </c>
      <c r="B236" s="2" t="s">
        <v>2369</v>
      </c>
      <c r="C236" s="2" t="s">
        <v>2370</v>
      </c>
      <c r="D236" s="2" t="s">
        <v>2371</v>
      </c>
      <c r="E236" s="2" t="s">
        <v>2372</v>
      </c>
      <c r="F236" s="2" t="s">
        <v>2373</v>
      </c>
      <c r="G236" s="4" t="s">
        <v>12</v>
      </c>
      <c r="H236" s="4" t="s">
        <v>2350</v>
      </c>
      <c r="I236" s="3">
        <f t="shared" si="6"/>
        <v>4</v>
      </c>
    </row>
    <row r="237" spans="1:9" s="1" customFormat="1" ht="39.299999999999997" x14ac:dyDescent="0.15">
      <c r="A237" s="4" t="s">
        <v>6</v>
      </c>
      <c r="B237" s="2" t="s">
        <v>2374</v>
      </c>
      <c r="C237" s="2" t="s">
        <v>2375</v>
      </c>
      <c r="D237" s="2" t="s">
        <v>2376</v>
      </c>
      <c r="E237" s="2" t="s">
        <v>2377</v>
      </c>
      <c r="F237" s="2" t="s">
        <v>2378</v>
      </c>
      <c r="G237" s="4" t="s">
        <v>19</v>
      </c>
      <c r="H237" s="4" t="s">
        <v>2350</v>
      </c>
      <c r="I237" s="3">
        <f t="shared" si="6"/>
        <v>5</v>
      </c>
    </row>
    <row r="238" spans="1:9" s="1" customFormat="1" ht="39.299999999999997" x14ac:dyDescent="0.15">
      <c r="A238" s="4" t="s">
        <v>6</v>
      </c>
      <c r="B238" s="2" t="s">
        <v>2379</v>
      </c>
      <c r="C238" s="2" t="s">
        <v>2380</v>
      </c>
      <c r="D238" s="2" t="s">
        <v>2381</v>
      </c>
      <c r="E238" s="2" t="s">
        <v>2382</v>
      </c>
      <c r="F238" s="2" t="s">
        <v>2383</v>
      </c>
      <c r="G238" s="4" t="s">
        <v>25</v>
      </c>
      <c r="H238" s="4" t="s">
        <v>2350</v>
      </c>
      <c r="I238" s="3">
        <f t="shared" si="6"/>
        <v>6</v>
      </c>
    </row>
    <row r="239" spans="1:9" s="1" customFormat="1" ht="26.2" x14ac:dyDescent="0.15">
      <c r="A239" s="4" t="s">
        <v>6</v>
      </c>
      <c r="B239" s="2" t="s">
        <v>2384</v>
      </c>
      <c r="C239" s="2" t="s">
        <v>2385</v>
      </c>
      <c r="D239" s="2" t="s">
        <v>2386</v>
      </c>
      <c r="E239" s="2" t="s">
        <v>2387</v>
      </c>
      <c r="F239" s="2" t="s">
        <v>2388</v>
      </c>
      <c r="G239" s="4" t="s">
        <v>25</v>
      </c>
      <c r="H239" s="4" t="s">
        <v>2350</v>
      </c>
      <c r="I239" s="3">
        <f t="shared" si="6"/>
        <v>7</v>
      </c>
    </row>
    <row r="240" spans="1:9" s="1" customFormat="1" x14ac:dyDescent="0.15">
      <c r="A240" s="4" t="s">
        <v>6</v>
      </c>
      <c r="B240" s="2" t="s">
        <v>2389</v>
      </c>
      <c r="C240" s="2" t="s">
        <v>2390</v>
      </c>
      <c r="D240" s="2" t="s">
        <v>2391</v>
      </c>
      <c r="E240" s="2" t="s">
        <v>2392</v>
      </c>
      <c r="F240" s="2" t="s">
        <v>2393</v>
      </c>
      <c r="G240" s="4" t="s">
        <v>12</v>
      </c>
      <c r="H240" s="4" t="s">
        <v>2350</v>
      </c>
      <c r="I240" s="3">
        <f t="shared" si="6"/>
        <v>8</v>
      </c>
    </row>
    <row r="241" spans="1:9" s="1" customFormat="1" ht="26.2" x14ac:dyDescent="0.15">
      <c r="A241" s="4" t="s">
        <v>6</v>
      </c>
      <c r="B241" s="2" t="s">
        <v>2394</v>
      </c>
      <c r="C241" s="2" t="s">
        <v>2395</v>
      </c>
      <c r="D241" s="2" t="s">
        <v>2396</v>
      </c>
      <c r="E241" s="2" t="s">
        <v>2397</v>
      </c>
      <c r="F241" s="2" t="s">
        <v>307</v>
      </c>
      <c r="G241" s="4" t="s">
        <v>19</v>
      </c>
      <c r="H241" s="4" t="s">
        <v>2350</v>
      </c>
      <c r="I241" s="3">
        <f t="shared" si="6"/>
        <v>9</v>
      </c>
    </row>
    <row r="242" spans="1:9" s="1" customFormat="1" ht="39.299999999999997" x14ac:dyDescent="0.15">
      <c r="A242" s="4" t="s">
        <v>6</v>
      </c>
      <c r="B242" s="2" t="s">
        <v>2398</v>
      </c>
      <c r="C242" s="2" t="s">
        <v>2399</v>
      </c>
      <c r="D242" s="2" t="s">
        <v>2400</v>
      </c>
      <c r="E242" s="2" t="s">
        <v>2401</v>
      </c>
      <c r="F242" s="2" t="s">
        <v>2402</v>
      </c>
      <c r="G242" s="4" t="s">
        <v>19</v>
      </c>
      <c r="H242" s="4" t="s">
        <v>2350</v>
      </c>
      <c r="I242" s="3">
        <f t="shared" si="6"/>
        <v>10</v>
      </c>
    </row>
    <row r="243" spans="1:9" s="1" customFormat="1" ht="26.2" x14ac:dyDescent="0.15">
      <c r="A243" s="4" t="s">
        <v>6</v>
      </c>
      <c r="B243" s="2" t="s">
        <v>2403</v>
      </c>
      <c r="C243" s="2" t="s">
        <v>2404</v>
      </c>
      <c r="D243" s="2" t="s">
        <v>2405</v>
      </c>
      <c r="E243" s="2" t="s">
        <v>2406</v>
      </c>
      <c r="F243" s="2" t="s">
        <v>2407</v>
      </c>
      <c r="G243" s="4" t="s">
        <v>19</v>
      </c>
      <c r="H243" s="4" t="s">
        <v>2350</v>
      </c>
      <c r="I243" s="3">
        <f t="shared" si="6"/>
        <v>11</v>
      </c>
    </row>
    <row r="244" spans="1:9" s="1" customFormat="1" ht="39.299999999999997" x14ac:dyDescent="0.15">
      <c r="A244" s="4" t="s">
        <v>6</v>
      </c>
      <c r="B244" s="2" t="s">
        <v>2408</v>
      </c>
      <c r="C244" s="2" t="s">
        <v>2409</v>
      </c>
      <c r="D244" s="2" t="s">
        <v>1302</v>
      </c>
      <c r="E244" s="2" t="s">
        <v>2410</v>
      </c>
      <c r="F244" s="2" t="s">
        <v>2411</v>
      </c>
      <c r="G244" s="4" t="s">
        <v>12</v>
      </c>
      <c r="H244" s="4" t="s">
        <v>2350</v>
      </c>
      <c r="I244" s="3">
        <f t="shared" si="6"/>
        <v>12</v>
      </c>
    </row>
    <row r="245" spans="1:9" s="1" customFormat="1" ht="39.299999999999997" x14ac:dyDescent="0.15">
      <c r="A245" s="4" t="s">
        <v>6</v>
      </c>
      <c r="B245" s="2" t="s">
        <v>2412</v>
      </c>
      <c r="C245" s="2" t="s">
        <v>2413</v>
      </c>
      <c r="D245" s="2" t="s">
        <v>2414</v>
      </c>
      <c r="E245" s="2" t="s">
        <v>2415</v>
      </c>
      <c r="F245" s="2" t="s">
        <v>2416</v>
      </c>
      <c r="G245" s="4" t="s">
        <v>19</v>
      </c>
      <c r="H245" s="4" t="s">
        <v>2350</v>
      </c>
      <c r="I245" s="3">
        <f t="shared" si="6"/>
        <v>13</v>
      </c>
    </row>
    <row r="246" spans="1:9" s="1" customFormat="1" ht="26.2" x14ac:dyDescent="0.15">
      <c r="A246" s="4" t="s">
        <v>6</v>
      </c>
      <c r="B246" s="2" t="s">
        <v>2417</v>
      </c>
      <c r="C246" s="2" t="s">
        <v>2418</v>
      </c>
      <c r="D246" s="2" t="s">
        <v>2419</v>
      </c>
      <c r="E246" s="2" t="s">
        <v>2420</v>
      </c>
      <c r="F246" s="2" t="s">
        <v>2421</v>
      </c>
      <c r="G246" s="4" t="s">
        <v>66</v>
      </c>
      <c r="H246" s="4" t="s">
        <v>2350</v>
      </c>
      <c r="I246" s="3">
        <f t="shared" si="6"/>
        <v>14</v>
      </c>
    </row>
    <row r="247" spans="1:9" s="1" customFormat="1" ht="26.2" x14ac:dyDescent="0.15">
      <c r="A247" s="4" t="s">
        <v>6</v>
      </c>
      <c r="B247" s="2" t="s">
        <v>2422</v>
      </c>
      <c r="C247" s="2" t="s">
        <v>2423</v>
      </c>
      <c r="D247" s="2" t="s">
        <v>2424</v>
      </c>
      <c r="E247" s="2" t="s">
        <v>573</v>
      </c>
      <c r="F247" s="2" t="s">
        <v>574</v>
      </c>
      <c r="G247" s="4" t="s">
        <v>12</v>
      </c>
      <c r="H247" s="4" t="s">
        <v>2350</v>
      </c>
      <c r="I247" s="3">
        <f t="shared" si="6"/>
        <v>15</v>
      </c>
    </row>
    <row r="248" spans="1:9" s="1" customFormat="1" ht="52.4" x14ac:dyDescent="0.15">
      <c r="A248" s="4" t="s">
        <v>6</v>
      </c>
      <c r="B248" s="2" t="s">
        <v>2425</v>
      </c>
      <c r="C248" s="2" t="s">
        <v>2426</v>
      </c>
      <c r="D248" s="2" t="s">
        <v>2427</v>
      </c>
      <c r="E248" s="2" t="s">
        <v>2428</v>
      </c>
      <c r="F248" s="2" t="s">
        <v>2429</v>
      </c>
      <c r="G248" s="4" t="s">
        <v>66</v>
      </c>
      <c r="H248" s="4" t="s">
        <v>2350</v>
      </c>
      <c r="I248" s="3">
        <f t="shared" si="6"/>
        <v>16</v>
      </c>
    </row>
    <row r="249" spans="1:9" s="1" customFormat="1" ht="39.299999999999997" x14ac:dyDescent="0.15">
      <c r="A249" s="4" t="s">
        <v>6</v>
      </c>
      <c r="B249" s="2" t="s">
        <v>2430</v>
      </c>
      <c r="C249" s="2" t="s">
        <v>2431</v>
      </c>
      <c r="D249" s="2" t="s">
        <v>2432</v>
      </c>
      <c r="E249" s="2" t="s">
        <v>2433</v>
      </c>
      <c r="F249" s="2" t="s">
        <v>2434</v>
      </c>
      <c r="G249" s="4" t="s">
        <v>12</v>
      </c>
      <c r="H249" s="4" t="s">
        <v>2350</v>
      </c>
      <c r="I249" s="3">
        <f t="shared" si="6"/>
        <v>17</v>
      </c>
    </row>
    <row r="250" spans="1:9" s="1" customFormat="1" ht="39.299999999999997" x14ac:dyDescent="0.15">
      <c r="A250" s="4" t="s">
        <v>6</v>
      </c>
      <c r="B250" s="2" t="s">
        <v>2435</v>
      </c>
      <c r="C250" s="2" t="s">
        <v>2436</v>
      </c>
      <c r="D250" s="2" t="s">
        <v>2437</v>
      </c>
      <c r="E250" s="2" t="s">
        <v>2438</v>
      </c>
      <c r="F250" s="2" t="s">
        <v>2439</v>
      </c>
      <c r="G250" s="4" t="s">
        <v>25</v>
      </c>
      <c r="H250" s="4" t="s">
        <v>2350</v>
      </c>
      <c r="I250" s="3">
        <f t="shared" si="6"/>
        <v>18</v>
      </c>
    </row>
    <row r="251" spans="1:9" s="1" customFormat="1" ht="39.299999999999997" x14ac:dyDescent="0.15">
      <c r="A251" s="4" t="s">
        <v>6</v>
      </c>
      <c r="B251" s="2" t="s">
        <v>2440</v>
      </c>
      <c r="C251" s="2" t="s">
        <v>2441</v>
      </c>
      <c r="D251" s="2" t="s">
        <v>2442</v>
      </c>
      <c r="E251" s="2" t="s">
        <v>2443</v>
      </c>
      <c r="F251" s="2" t="s">
        <v>2444</v>
      </c>
      <c r="G251" s="4" t="s">
        <v>12</v>
      </c>
      <c r="H251" s="4" t="s">
        <v>2350</v>
      </c>
      <c r="I251" s="3">
        <f t="shared" si="6"/>
        <v>19</v>
      </c>
    </row>
    <row r="252" spans="1:9" s="1" customFormat="1" ht="26.2" x14ac:dyDescent="0.15">
      <c r="A252" s="4" t="s">
        <v>6</v>
      </c>
      <c r="B252" s="2" t="s">
        <v>2445</v>
      </c>
      <c r="C252" s="2" t="s">
        <v>2446</v>
      </c>
      <c r="D252" s="2" t="s">
        <v>2447</v>
      </c>
      <c r="E252" s="2" t="s">
        <v>2448</v>
      </c>
      <c r="F252" s="2" t="s">
        <v>2449</v>
      </c>
      <c r="G252" s="4" t="s">
        <v>12</v>
      </c>
      <c r="H252" s="4" t="s">
        <v>2350</v>
      </c>
      <c r="I252" s="3">
        <f t="shared" si="6"/>
        <v>20</v>
      </c>
    </row>
    <row r="253" spans="1:9" s="1" customFormat="1" ht="26.2" x14ac:dyDescent="0.15">
      <c r="A253" s="4" t="s">
        <v>6</v>
      </c>
      <c r="B253" s="2" t="s">
        <v>2450</v>
      </c>
      <c r="C253" s="2" t="s">
        <v>2451</v>
      </c>
      <c r="D253" s="2" t="s">
        <v>2452</v>
      </c>
      <c r="E253" s="2" t="s">
        <v>2037</v>
      </c>
      <c r="F253" s="2" t="s">
        <v>2453</v>
      </c>
      <c r="G253" s="4" t="s">
        <v>19</v>
      </c>
      <c r="H253" s="4" t="s">
        <v>2350</v>
      </c>
      <c r="I253" s="3">
        <f t="shared" si="6"/>
        <v>21</v>
      </c>
    </row>
    <row r="254" spans="1:9" s="1" customFormat="1" ht="39.299999999999997" x14ac:dyDescent="0.15">
      <c r="A254" s="4" t="s">
        <v>6</v>
      </c>
      <c r="B254" s="2" t="s">
        <v>2454</v>
      </c>
      <c r="C254" s="2" t="s">
        <v>2455</v>
      </c>
      <c r="D254" s="2" t="s">
        <v>2456</v>
      </c>
      <c r="E254" s="2" t="s">
        <v>2457</v>
      </c>
      <c r="F254" s="2" t="s">
        <v>2458</v>
      </c>
      <c r="G254" s="4" t="s">
        <v>66</v>
      </c>
      <c r="H254" s="4" t="s">
        <v>2350</v>
      </c>
      <c r="I254" s="3">
        <f t="shared" si="6"/>
        <v>22</v>
      </c>
    </row>
    <row r="255" spans="1:9" s="8" customFormat="1" ht="26.2" x14ac:dyDescent="0.15">
      <c r="A255" s="5" t="s">
        <v>6</v>
      </c>
      <c r="B255" s="6" t="s">
        <v>2459</v>
      </c>
      <c r="C255" s="6" t="s">
        <v>2458</v>
      </c>
      <c r="D255" s="9" t="s">
        <v>2460</v>
      </c>
      <c r="E255" s="6" t="s">
        <v>2461</v>
      </c>
      <c r="F255" s="6" t="s">
        <v>2462</v>
      </c>
      <c r="G255" s="5" t="s">
        <v>12</v>
      </c>
      <c r="H255" s="5" t="s">
        <v>2350</v>
      </c>
      <c r="I255" s="7">
        <f t="shared" si="6"/>
        <v>23</v>
      </c>
    </row>
    <row r="256" spans="1:9" s="8" customFormat="1" ht="26.2" x14ac:dyDescent="0.15">
      <c r="A256" s="5" t="s">
        <v>6</v>
      </c>
      <c r="B256" s="6" t="s">
        <v>2463</v>
      </c>
      <c r="C256" s="9" t="s">
        <v>2458</v>
      </c>
      <c r="D256" s="6" t="s">
        <v>2455</v>
      </c>
      <c r="E256" s="6" t="s">
        <v>2461</v>
      </c>
      <c r="F256" s="6" t="s">
        <v>2462</v>
      </c>
      <c r="G256" s="5" t="s">
        <v>25</v>
      </c>
      <c r="H256" s="5" t="s">
        <v>2350</v>
      </c>
      <c r="I256" s="7">
        <f t="shared" si="6"/>
        <v>24</v>
      </c>
    </row>
    <row r="257" spans="1:10" ht="26.2" x14ac:dyDescent="0.15">
      <c r="A257" s="4" t="s">
        <v>6</v>
      </c>
      <c r="B257" s="2" t="s">
        <v>2464</v>
      </c>
      <c r="C257" s="2" t="s">
        <v>2465</v>
      </c>
      <c r="D257" s="2" t="s">
        <v>2462</v>
      </c>
      <c r="E257" s="2" t="s">
        <v>2466</v>
      </c>
      <c r="F257" s="2" t="s">
        <v>2467</v>
      </c>
      <c r="G257" s="4" t="s">
        <v>19</v>
      </c>
      <c r="H257" s="4" t="s">
        <v>2350</v>
      </c>
      <c r="I257" s="3">
        <f t="shared" si="6"/>
        <v>25</v>
      </c>
      <c r="J257" s="1"/>
    </row>
    <row r="258" spans="1:10" ht="26.2" x14ac:dyDescent="0.15">
      <c r="A258" s="4" t="s">
        <v>6</v>
      </c>
      <c r="B258" s="2" t="s">
        <v>2468</v>
      </c>
      <c r="C258" s="2" t="s">
        <v>2469</v>
      </c>
      <c r="D258" s="2" t="s">
        <v>2470</v>
      </c>
      <c r="E258" s="2" t="s">
        <v>2471</v>
      </c>
      <c r="F258" s="2" t="s">
        <v>2472</v>
      </c>
      <c r="G258" s="4" t="s">
        <v>25</v>
      </c>
      <c r="H258" s="4" t="s">
        <v>2350</v>
      </c>
      <c r="I258" s="3">
        <f t="shared" si="6"/>
        <v>26</v>
      </c>
      <c r="J258" s="1"/>
    </row>
    <row r="259" spans="1:10" x14ac:dyDescent="0.15">
      <c r="A259" s="4" t="s">
        <v>6</v>
      </c>
      <c r="B259" s="2" t="s">
        <v>2473</v>
      </c>
      <c r="C259" s="2" t="s">
        <v>1276</v>
      </c>
      <c r="D259" s="2" t="s">
        <v>2474</v>
      </c>
      <c r="E259" s="2" t="s">
        <v>2475</v>
      </c>
      <c r="F259" s="2" t="s">
        <v>2036</v>
      </c>
      <c r="G259" s="4" t="s">
        <v>25</v>
      </c>
      <c r="H259" s="4" t="s">
        <v>2350</v>
      </c>
      <c r="I259" s="3">
        <f t="shared" si="6"/>
        <v>27</v>
      </c>
      <c r="J259" s="1"/>
    </row>
    <row r="260" spans="1:10" ht="39.299999999999997" x14ac:dyDescent="0.15">
      <c r="A260" s="4" t="s">
        <v>6</v>
      </c>
      <c r="B260" s="2" t="s">
        <v>2476</v>
      </c>
      <c r="C260" s="2" t="s">
        <v>2477</v>
      </c>
      <c r="D260" s="2" t="s">
        <v>2478</v>
      </c>
      <c r="E260" s="2" t="s">
        <v>2479</v>
      </c>
      <c r="F260" s="2" t="s">
        <v>2480</v>
      </c>
      <c r="G260" s="4" t="s">
        <v>25</v>
      </c>
      <c r="H260" s="4" t="s">
        <v>2350</v>
      </c>
      <c r="I260" s="3">
        <f t="shared" si="6"/>
        <v>28</v>
      </c>
      <c r="J260" s="1"/>
    </row>
    <row r="261" spans="1:10" ht="26.2" x14ac:dyDescent="0.15">
      <c r="A261" s="4" t="s">
        <v>6</v>
      </c>
      <c r="B261" s="2" t="s">
        <v>2481</v>
      </c>
      <c r="C261" s="2" t="s">
        <v>2482</v>
      </c>
      <c r="D261" s="2" t="s">
        <v>1538</v>
      </c>
      <c r="E261" s="2" t="s">
        <v>1537</v>
      </c>
      <c r="F261" s="2" t="s">
        <v>2483</v>
      </c>
      <c r="G261" s="4" t="s">
        <v>25</v>
      </c>
      <c r="H261" s="4" t="s">
        <v>2350</v>
      </c>
      <c r="I261" s="3">
        <f t="shared" si="6"/>
        <v>29</v>
      </c>
      <c r="J261" s="1"/>
    </row>
    <row r="262" spans="1:10" ht="26.2" x14ac:dyDescent="0.15">
      <c r="A262" s="4" t="s">
        <v>224</v>
      </c>
      <c r="B262" s="2" t="s">
        <v>2484</v>
      </c>
      <c r="C262" s="2" t="s">
        <v>2485</v>
      </c>
      <c r="D262" s="2" t="s">
        <v>2486</v>
      </c>
      <c r="E262" s="2" t="s">
        <v>2487</v>
      </c>
      <c r="F262" s="2" t="s">
        <v>2488</v>
      </c>
      <c r="G262" s="4" t="s">
        <v>230</v>
      </c>
      <c r="H262" s="4" t="s">
        <v>2350</v>
      </c>
      <c r="I262" s="3">
        <f t="shared" ref="I262:I292" si="7">ROW()-232</f>
        <v>30</v>
      </c>
      <c r="J262" s="1"/>
    </row>
    <row r="263" spans="1:10" ht="26.2" x14ac:dyDescent="0.15">
      <c r="A263" s="4" t="s">
        <v>224</v>
      </c>
      <c r="B263" s="2" t="s">
        <v>2489</v>
      </c>
      <c r="C263" s="2" t="s">
        <v>2490</v>
      </c>
      <c r="D263" s="2" t="s">
        <v>2491</v>
      </c>
      <c r="E263" s="2" t="s">
        <v>2492</v>
      </c>
      <c r="F263" s="2" t="s">
        <v>2493</v>
      </c>
      <c r="G263" s="4" t="s">
        <v>968</v>
      </c>
      <c r="H263" s="4" t="s">
        <v>2350</v>
      </c>
      <c r="I263" s="3">
        <f t="shared" si="7"/>
        <v>31</v>
      </c>
    </row>
    <row r="264" spans="1:10" ht="39.299999999999997" x14ac:dyDescent="0.15">
      <c r="A264" s="4" t="s">
        <v>224</v>
      </c>
      <c r="B264" s="2" t="s">
        <v>2494</v>
      </c>
      <c r="C264" s="2" t="s">
        <v>2495</v>
      </c>
      <c r="D264" s="2" t="s">
        <v>2496</v>
      </c>
      <c r="E264" s="2" t="s">
        <v>2497</v>
      </c>
      <c r="F264" s="2" t="s">
        <v>2498</v>
      </c>
      <c r="G264" s="4" t="s">
        <v>230</v>
      </c>
      <c r="H264" s="4" t="s">
        <v>2350</v>
      </c>
      <c r="I264" s="3">
        <f t="shared" si="7"/>
        <v>32</v>
      </c>
      <c r="J264" s="1"/>
    </row>
    <row r="265" spans="1:10" ht="39.299999999999997" x14ac:dyDescent="0.15">
      <c r="A265" s="4" t="s">
        <v>224</v>
      </c>
      <c r="B265" s="2" t="s">
        <v>2499</v>
      </c>
      <c r="C265" s="2" t="s">
        <v>2500</v>
      </c>
      <c r="D265" s="2" t="s">
        <v>2501</v>
      </c>
      <c r="E265" s="2" t="s">
        <v>2502</v>
      </c>
      <c r="F265" s="2" t="s">
        <v>2503</v>
      </c>
      <c r="G265" s="4" t="s">
        <v>968</v>
      </c>
      <c r="H265" s="4" t="s">
        <v>2350</v>
      </c>
      <c r="I265" s="3">
        <f t="shared" si="7"/>
        <v>33</v>
      </c>
    </row>
    <row r="266" spans="1:10" s="8" customFormat="1" ht="39.299999999999997" x14ac:dyDescent="0.15">
      <c r="A266" s="5" t="s">
        <v>224</v>
      </c>
      <c r="B266" s="6" t="s">
        <v>2504</v>
      </c>
      <c r="C266" s="11" t="s">
        <v>3381</v>
      </c>
      <c r="D266" s="9" t="s">
        <v>2143</v>
      </c>
      <c r="E266" s="11" t="s">
        <v>3380</v>
      </c>
      <c r="F266" s="9" t="s">
        <v>2505</v>
      </c>
      <c r="G266" s="5" t="s">
        <v>1732</v>
      </c>
      <c r="H266" s="5" t="s">
        <v>2350</v>
      </c>
      <c r="I266" s="7">
        <f t="shared" si="7"/>
        <v>34</v>
      </c>
      <c r="J266" s="6"/>
    </row>
    <row r="267" spans="1:10" s="8" customFormat="1" ht="183.3" x14ac:dyDescent="0.15">
      <c r="A267" s="5" t="s">
        <v>224</v>
      </c>
      <c r="B267" s="6" t="s">
        <v>2506</v>
      </c>
      <c r="C267" s="11" t="s">
        <v>3382</v>
      </c>
      <c r="D267" s="9" t="s">
        <v>2507</v>
      </c>
      <c r="E267" s="10" t="s">
        <v>2508</v>
      </c>
      <c r="F267" s="20" t="s">
        <v>3359</v>
      </c>
      <c r="G267" s="5" t="s">
        <v>979</v>
      </c>
      <c r="H267" s="5" t="s">
        <v>2350</v>
      </c>
      <c r="I267" s="7">
        <f t="shared" si="7"/>
        <v>35</v>
      </c>
      <c r="J267" s="17" t="s">
        <v>3383</v>
      </c>
    </row>
    <row r="268" spans="1:10" ht="26.2" x14ac:dyDescent="0.15">
      <c r="A268" s="4" t="s">
        <v>224</v>
      </c>
      <c r="B268" s="2" t="s">
        <v>2509</v>
      </c>
      <c r="C268" s="2" t="s">
        <v>2510</v>
      </c>
      <c r="D268" s="2" t="s">
        <v>2511</v>
      </c>
      <c r="E268" s="2" t="s">
        <v>2512</v>
      </c>
      <c r="F268" s="2" t="s">
        <v>2513</v>
      </c>
      <c r="G268" s="4" t="s">
        <v>256</v>
      </c>
      <c r="H268" s="4" t="s">
        <v>2350</v>
      </c>
      <c r="I268" s="3">
        <f t="shared" si="7"/>
        <v>36</v>
      </c>
    </row>
    <row r="269" spans="1:10" s="8" customFormat="1" ht="26.2" x14ac:dyDescent="0.15">
      <c r="A269" s="5" t="s">
        <v>224</v>
      </c>
      <c r="B269" s="6" t="s">
        <v>2514</v>
      </c>
      <c r="C269" s="6" t="s">
        <v>2515</v>
      </c>
      <c r="D269" s="6" t="s">
        <v>2516</v>
      </c>
      <c r="E269" s="11" t="s">
        <v>3384</v>
      </c>
      <c r="F269" s="6" t="s">
        <v>2517</v>
      </c>
      <c r="G269" s="5" t="s">
        <v>313</v>
      </c>
      <c r="H269" s="5" t="s">
        <v>2350</v>
      </c>
      <c r="I269" s="7">
        <f t="shared" si="7"/>
        <v>37</v>
      </c>
      <c r="J269" s="6"/>
    </row>
    <row r="270" spans="1:10" s="8" customFormat="1" ht="26.2" x14ac:dyDescent="0.15">
      <c r="A270" s="5" t="s">
        <v>224</v>
      </c>
      <c r="B270" s="6" t="s">
        <v>3385</v>
      </c>
      <c r="C270" s="11" t="s">
        <v>3386</v>
      </c>
      <c r="D270" s="19" t="s">
        <v>3387</v>
      </c>
      <c r="E270" s="9" t="s">
        <v>2518</v>
      </c>
      <c r="F270" s="10" t="s">
        <v>2519</v>
      </c>
      <c r="G270" s="5" t="s">
        <v>2520</v>
      </c>
      <c r="H270" s="5" t="s">
        <v>2350</v>
      </c>
      <c r="I270" s="7">
        <f t="shared" si="7"/>
        <v>38</v>
      </c>
      <c r="J270" s="6"/>
    </row>
    <row r="271" spans="1:10" ht="26.2" x14ac:dyDescent="0.15">
      <c r="A271" s="4" t="s">
        <v>224</v>
      </c>
      <c r="B271" s="2" t="s">
        <v>2521</v>
      </c>
      <c r="C271" s="2" t="s">
        <v>2522</v>
      </c>
      <c r="D271" s="2" t="s">
        <v>2523</v>
      </c>
      <c r="E271" s="2" t="s">
        <v>2524</v>
      </c>
      <c r="F271" s="2" t="s">
        <v>2525</v>
      </c>
      <c r="G271" s="4" t="s">
        <v>230</v>
      </c>
      <c r="H271" s="4" t="s">
        <v>2350</v>
      </c>
      <c r="I271" s="3">
        <f t="shared" si="7"/>
        <v>39</v>
      </c>
      <c r="J271" s="1"/>
    </row>
    <row r="272" spans="1:10" x14ac:dyDescent="0.15">
      <c r="A272" s="4" t="s">
        <v>224</v>
      </c>
      <c r="B272" s="2" t="s">
        <v>2526</v>
      </c>
      <c r="C272" s="2" t="s">
        <v>2527</v>
      </c>
      <c r="D272" s="2" t="s">
        <v>2528</v>
      </c>
      <c r="E272" s="2" t="s">
        <v>2529</v>
      </c>
      <c r="F272" s="2" t="s">
        <v>2530</v>
      </c>
      <c r="G272" s="4" t="s">
        <v>230</v>
      </c>
      <c r="H272" s="4" t="s">
        <v>2350</v>
      </c>
      <c r="I272" s="3">
        <f t="shared" si="7"/>
        <v>40</v>
      </c>
      <c r="J272" s="1"/>
    </row>
    <row r="273" spans="1:10" s="8" customFormat="1" ht="170.2" x14ac:dyDescent="0.15">
      <c r="A273" s="5" t="s">
        <v>224</v>
      </c>
      <c r="B273" s="6" t="s">
        <v>3390</v>
      </c>
      <c r="C273" s="9" t="s">
        <v>2531</v>
      </c>
      <c r="D273" s="10" t="s">
        <v>2532</v>
      </c>
      <c r="E273" s="10" t="s">
        <v>2533</v>
      </c>
      <c r="F273" s="11" t="s">
        <v>3388</v>
      </c>
      <c r="G273" s="5" t="s">
        <v>256</v>
      </c>
      <c r="H273" s="5" t="s">
        <v>2350</v>
      </c>
      <c r="I273" s="7">
        <f t="shared" si="7"/>
        <v>41</v>
      </c>
      <c r="J273" s="6" t="s">
        <v>3389</v>
      </c>
    </row>
    <row r="274" spans="1:10" ht="26.2" x14ac:dyDescent="0.15">
      <c r="A274" s="4" t="s">
        <v>328</v>
      </c>
      <c r="B274" s="2" t="s">
        <v>2534</v>
      </c>
      <c r="C274" s="2" t="s">
        <v>330</v>
      </c>
      <c r="D274" s="2" t="s">
        <v>331</v>
      </c>
      <c r="E274" s="2"/>
      <c r="F274" s="2"/>
      <c r="G274" s="4" t="s">
        <v>330</v>
      </c>
      <c r="H274" s="4" t="s">
        <v>2350</v>
      </c>
      <c r="I274" s="3">
        <f t="shared" si="7"/>
        <v>42</v>
      </c>
      <c r="J274" s="1"/>
    </row>
    <row r="275" spans="1:10" ht="26.2" x14ac:dyDescent="0.15">
      <c r="A275" s="4" t="s">
        <v>328</v>
      </c>
      <c r="B275" s="2" t="s">
        <v>2535</v>
      </c>
      <c r="C275" s="2" t="s">
        <v>330</v>
      </c>
      <c r="D275" s="2" t="s">
        <v>331</v>
      </c>
      <c r="E275" s="2"/>
      <c r="F275" s="2"/>
      <c r="G275" s="4" t="s">
        <v>330</v>
      </c>
      <c r="H275" s="4" t="s">
        <v>2350</v>
      </c>
      <c r="I275" s="3">
        <f t="shared" si="7"/>
        <v>43</v>
      </c>
      <c r="J275" s="1"/>
    </row>
    <row r="276" spans="1:10" ht="26.2" x14ac:dyDescent="0.15">
      <c r="A276" s="4" t="s">
        <v>328</v>
      </c>
      <c r="B276" s="2" t="s">
        <v>2536</v>
      </c>
      <c r="C276" s="2" t="s">
        <v>330</v>
      </c>
      <c r="D276" s="2" t="s">
        <v>331</v>
      </c>
      <c r="E276" s="2"/>
      <c r="F276" s="2"/>
      <c r="G276" s="4" t="s">
        <v>330</v>
      </c>
      <c r="H276" s="4" t="s">
        <v>2350</v>
      </c>
      <c r="I276" s="3">
        <f t="shared" si="7"/>
        <v>44</v>
      </c>
      <c r="J276" s="1"/>
    </row>
    <row r="277" spans="1:10" ht="39.299999999999997" x14ac:dyDescent="0.15">
      <c r="A277" s="4" t="s">
        <v>328</v>
      </c>
      <c r="B277" s="2" t="s">
        <v>2537</v>
      </c>
      <c r="C277" s="2" t="s">
        <v>330</v>
      </c>
      <c r="D277" s="2" t="s">
        <v>331</v>
      </c>
      <c r="E277" s="2"/>
      <c r="F277" s="2"/>
      <c r="G277" s="4" t="s">
        <v>331</v>
      </c>
      <c r="H277" s="4" t="s">
        <v>2350</v>
      </c>
      <c r="I277" s="3">
        <f t="shared" si="7"/>
        <v>45</v>
      </c>
      <c r="J277" s="1"/>
    </row>
    <row r="278" spans="1:10" ht="26.2" x14ac:dyDescent="0.15">
      <c r="A278" s="4" t="s">
        <v>328</v>
      </c>
      <c r="B278" s="2" t="s">
        <v>2538</v>
      </c>
      <c r="C278" s="2" t="s">
        <v>330</v>
      </c>
      <c r="D278" s="2" t="s">
        <v>331</v>
      </c>
      <c r="E278" s="2"/>
      <c r="F278" s="2"/>
      <c r="G278" s="4" t="s">
        <v>330</v>
      </c>
      <c r="H278" s="4" t="s">
        <v>2350</v>
      </c>
      <c r="I278" s="3">
        <f t="shared" si="7"/>
        <v>46</v>
      </c>
      <c r="J278" s="1"/>
    </row>
    <row r="279" spans="1:10" ht="26.2" x14ac:dyDescent="0.15">
      <c r="A279" s="4" t="s">
        <v>328</v>
      </c>
      <c r="B279" s="2" t="s">
        <v>2539</v>
      </c>
      <c r="C279" s="2" t="s">
        <v>330</v>
      </c>
      <c r="D279" s="2" t="s">
        <v>331</v>
      </c>
      <c r="E279" s="2"/>
      <c r="F279" s="2"/>
      <c r="G279" s="4" t="s">
        <v>330</v>
      </c>
      <c r="H279" s="4" t="s">
        <v>2350</v>
      </c>
      <c r="I279" s="3">
        <f t="shared" si="7"/>
        <v>47</v>
      </c>
      <c r="J279" s="1"/>
    </row>
    <row r="280" spans="1:10" ht="26.2" x14ac:dyDescent="0.15">
      <c r="A280" s="4" t="s">
        <v>328</v>
      </c>
      <c r="B280" s="2" t="s">
        <v>2540</v>
      </c>
      <c r="C280" s="2" t="s">
        <v>330</v>
      </c>
      <c r="D280" s="2" t="s">
        <v>331</v>
      </c>
      <c r="E280" s="2"/>
      <c r="F280" s="2"/>
      <c r="G280" s="4" t="s">
        <v>330</v>
      </c>
      <c r="H280" s="4" t="s">
        <v>2350</v>
      </c>
      <c r="I280" s="3">
        <f t="shared" si="7"/>
        <v>48</v>
      </c>
      <c r="J280" s="1"/>
    </row>
    <row r="281" spans="1:10" ht="26.2" x14ac:dyDescent="0.15">
      <c r="A281" s="4" t="s">
        <v>328</v>
      </c>
      <c r="B281" s="2" t="s">
        <v>2541</v>
      </c>
      <c r="C281" s="2" t="s">
        <v>330</v>
      </c>
      <c r="D281" s="2" t="s">
        <v>331</v>
      </c>
      <c r="E281" s="2"/>
      <c r="F281" s="2"/>
      <c r="G281" s="4" t="s">
        <v>330</v>
      </c>
      <c r="H281" s="4" t="s">
        <v>2350</v>
      </c>
      <c r="I281" s="3">
        <f t="shared" si="7"/>
        <v>49</v>
      </c>
      <c r="J281" s="1"/>
    </row>
    <row r="282" spans="1:10" ht="26.2" x14ac:dyDescent="0.15">
      <c r="A282" s="4" t="s">
        <v>328</v>
      </c>
      <c r="B282" s="2" t="s">
        <v>2542</v>
      </c>
      <c r="C282" s="2" t="s">
        <v>330</v>
      </c>
      <c r="D282" s="2" t="s">
        <v>331</v>
      </c>
      <c r="E282" s="2"/>
      <c r="F282" s="2"/>
      <c r="G282" s="4" t="s">
        <v>330</v>
      </c>
      <c r="H282" s="4" t="s">
        <v>2350</v>
      </c>
      <c r="I282" s="3">
        <f t="shared" si="7"/>
        <v>50</v>
      </c>
      <c r="J282" s="1"/>
    </row>
    <row r="283" spans="1:10" ht="39.299999999999997" x14ac:dyDescent="0.15">
      <c r="A283" s="4" t="s">
        <v>328</v>
      </c>
      <c r="B283" s="2" t="s">
        <v>2543</v>
      </c>
      <c r="C283" s="2" t="s">
        <v>330</v>
      </c>
      <c r="D283" s="2" t="s">
        <v>331</v>
      </c>
      <c r="E283" s="2"/>
      <c r="F283" s="2"/>
      <c r="G283" s="4" t="s">
        <v>330</v>
      </c>
      <c r="H283" s="4" t="s">
        <v>2350</v>
      </c>
      <c r="I283" s="3">
        <f t="shared" si="7"/>
        <v>51</v>
      </c>
      <c r="J283" s="1"/>
    </row>
    <row r="284" spans="1:10" x14ac:dyDescent="0.15">
      <c r="A284" s="4" t="s">
        <v>328</v>
      </c>
      <c r="B284" s="2" t="s">
        <v>2544</v>
      </c>
      <c r="C284" s="2" t="s">
        <v>330</v>
      </c>
      <c r="D284" s="2" t="s">
        <v>331</v>
      </c>
      <c r="E284" s="2"/>
      <c r="F284" s="2"/>
      <c r="G284" s="4" t="s">
        <v>330</v>
      </c>
      <c r="H284" s="4" t="s">
        <v>2350</v>
      </c>
      <c r="I284" s="3">
        <f t="shared" si="7"/>
        <v>52</v>
      </c>
      <c r="J284" s="1"/>
    </row>
    <row r="285" spans="1:10" ht="26.2" x14ac:dyDescent="0.15">
      <c r="A285" s="4" t="s">
        <v>328</v>
      </c>
      <c r="B285" s="2" t="s">
        <v>2545</v>
      </c>
      <c r="C285" s="2" t="s">
        <v>330</v>
      </c>
      <c r="D285" s="2" t="s">
        <v>331</v>
      </c>
      <c r="E285" s="2"/>
      <c r="F285" s="2"/>
      <c r="G285" s="4" t="s">
        <v>330</v>
      </c>
      <c r="H285" s="4" t="s">
        <v>2350</v>
      </c>
      <c r="I285" s="3">
        <f t="shared" si="7"/>
        <v>53</v>
      </c>
      <c r="J285" s="1"/>
    </row>
    <row r="286" spans="1:10" ht="26.2" x14ac:dyDescent="0.15">
      <c r="A286" s="4" t="s">
        <v>328</v>
      </c>
      <c r="B286" s="2" t="s">
        <v>2546</v>
      </c>
      <c r="C286" s="2" t="s">
        <v>330</v>
      </c>
      <c r="D286" s="2" t="s">
        <v>331</v>
      </c>
      <c r="E286" s="2"/>
      <c r="F286" s="2"/>
      <c r="G286" s="4" t="s">
        <v>330</v>
      </c>
      <c r="H286" s="4" t="s">
        <v>2350</v>
      </c>
      <c r="I286" s="3">
        <f t="shared" si="7"/>
        <v>54</v>
      </c>
      <c r="J286" s="1"/>
    </row>
    <row r="287" spans="1:10" ht="39.299999999999997" x14ac:dyDescent="0.15">
      <c r="A287" s="4" t="s">
        <v>328</v>
      </c>
      <c r="B287" s="2" t="s">
        <v>2547</v>
      </c>
      <c r="C287" s="2" t="s">
        <v>330</v>
      </c>
      <c r="D287" s="2" t="s">
        <v>331</v>
      </c>
      <c r="E287" s="2"/>
      <c r="F287" s="2"/>
      <c r="G287" s="4" t="s">
        <v>330</v>
      </c>
      <c r="H287" s="4" t="s">
        <v>2350</v>
      </c>
      <c r="I287" s="3">
        <f t="shared" si="7"/>
        <v>55</v>
      </c>
      <c r="J287" s="1"/>
    </row>
    <row r="288" spans="1:10" ht="26.2" x14ac:dyDescent="0.15">
      <c r="A288" s="4" t="s">
        <v>328</v>
      </c>
      <c r="B288" s="2" t="s">
        <v>2548</v>
      </c>
      <c r="C288" s="2" t="s">
        <v>330</v>
      </c>
      <c r="D288" s="2" t="s">
        <v>331</v>
      </c>
      <c r="E288" s="2"/>
      <c r="F288" s="2"/>
      <c r="G288" s="4" t="s">
        <v>330</v>
      </c>
      <c r="H288" s="4" t="s">
        <v>2350</v>
      </c>
      <c r="I288" s="3">
        <f t="shared" si="7"/>
        <v>56</v>
      </c>
      <c r="J288" s="1"/>
    </row>
    <row r="289" spans="1:10" ht="26.2" x14ac:dyDescent="0.15">
      <c r="A289" s="4" t="s">
        <v>328</v>
      </c>
      <c r="B289" s="2" t="s">
        <v>2549</v>
      </c>
      <c r="C289" s="2" t="s">
        <v>330</v>
      </c>
      <c r="D289" s="2" t="s">
        <v>331</v>
      </c>
      <c r="E289" s="2"/>
      <c r="F289" s="2"/>
      <c r="G289" s="4" t="s">
        <v>331</v>
      </c>
      <c r="H289" s="4" t="s">
        <v>2350</v>
      </c>
      <c r="I289" s="3">
        <f t="shared" si="7"/>
        <v>57</v>
      </c>
      <c r="J289" s="1"/>
    </row>
    <row r="290" spans="1:10" ht="26.2" x14ac:dyDescent="0.15">
      <c r="A290" s="4" t="s">
        <v>328</v>
      </c>
      <c r="B290" s="2" t="s">
        <v>2550</v>
      </c>
      <c r="C290" s="2" t="s">
        <v>330</v>
      </c>
      <c r="D290" s="2" t="s">
        <v>331</v>
      </c>
      <c r="E290" s="2"/>
      <c r="F290" s="2"/>
      <c r="G290" s="4" t="s">
        <v>330</v>
      </c>
      <c r="H290" s="4" t="s">
        <v>2350</v>
      </c>
      <c r="I290" s="3">
        <f t="shared" si="7"/>
        <v>58</v>
      </c>
      <c r="J290" s="1"/>
    </row>
    <row r="291" spans="1:10" ht="26.2" x14ac:dyDescent="0.15">
      <c r="A291" s="4" t="s">
        <v>328</v>
      </c>
      <c r="B291" s="2" t="s">
        <v>2551</v>
      </c>
      <c r="C291" s="2" t="s">
        <v>330</v>
      </c>
      <c r="D291" s="2" t="s">
        <v>331</v>
      </c>
      <c r="E291" s="2"/>
      <c r="F291" s="2"/>
      <c r="G291" s="4" t="s">
        <v>330</v>
      </c>
      <c r="H291" s="4" t="s">
        <v>2350</v>
      </c>
      <c r="I291" s="3">
        <f t="shared" si="7"/>
        <v>59</v>
      </c>
      <c r="J291" s="1"/>
    </row>
    <row r="292" spans="1:10" ht="26.2" x14ac:dyDescent="0.15">
      <c r="A292" s="4" t="s">
        <v>328</v>
      </c>
      <c r="B292" s="2" t="s">
        <v>2552</v>
      </c>
      <c r="C292" s="2" t="s">
        <v>330</v>
      </c>
      <c r="D292" s="2" t="s">
        <v>331</v>
      </c>
      <c r="E292" s="2"/>
      <c r="F292" s="2"/>
      <c r="G292" s="4" t="s">
        <v>330</v>
      </c>
      <c r="H292" s="4" t="s">
        <v>2350</v>
      </c>
      <c r="I292" s="3">
        <f t="shared" si="7"/>
        <v>60</v>
      </c>
      <c r="J292" s="1"/>
    </row>
    <row r="293" spans="1:10" ht="26.2" x14ac:dyDescent="0.15">
      <c r="A293" s="4" t="s">
        <v>6</v>
      </c>
      <c r="B293" s="2" t="s">
        <v>2179</v>
      </c>
      <c r="C293" s="2" t="s">
        <v>2180</v>
      </c>
      <c r="D293" s="2" t="s">
        <v>2181</v>
      </c>
      <c r="E293" s="2" t="s">
        <v>2182</v>
      </c>
      <c r="F293" s="2" t="s">
        <v>2183</v>
      </c>
      <c r="G293" s="4" t="s">
        <v>25</v>
      </c>
      <c r="H293" s="4" t="s">
        <v>2184</v>
      </c>
      <c r="I293" s="3">
        <f t="shared" ref="I293:I324" si="8">ROW()-295</f>
        <v>-2</v>
      </c>
      <c r="J293" s="1"/>
    </row>
    <row r="294" spans="1:10" x14ac:dyDescent="0.15">
      <c r="A294" s="4" t="s">
        <v>6</v>
      </c>
      <c r="B294" s="2" t="s">
        <v>2185</v>
      </c>
      <c r="C294" s="2" t="s">
        <v>2186</v>
      </c>
      <c r="D294" s="2" t="s">
        <v>1232</v>
      </c>
      <c r="E294" s="2" t="s">
        <v>1233</v>
      </c>
      <c r="F294" s="2" t="s">
        <v>2187</v>
      </c>
      <c r="G294" s="4" t="s">
        <v>12</v>
      </c>
      <c r="H294" s="4" t="s">
        <v>2184</v>
      </c>
      <c r="I294" s="3">
        <f t="shared" si="8"/>
        <v>-1</v>
      </c>
      <c r="J294" s="1"/>
    </row>
    <row r="295" spans="1:10" ht="26.2" x14ac:dyDescent="0.15">
      <c r="A295" s="4" t="s">
        <v>6</v>
      </c>
      <c r="B295" s="2" t="s">
        <v>2188</v>
      </c>
      <c r="C295" s="2" t="s">
        <v>2189</v>
      </c>
      <c r="D295" s="2" t="s">
        <v>2190</v>
      </c>
      <c r="E295" s="2" t="s">
        <v>2191</v>
      </c>
      <c r="F295" s="2" t="s">
        <v>2192</v>
      </c>
      <c r="G295" s="4" t="s">
        <v>25</v>
      </c>
      <c r="H295" s="4" t="s">
        <v>2184</v>
      </c>
      <c r="I295" s="3">
        <f t="shared" si="8"/>
        <v>0</v>
      </c>
      <c r="J295" s="1"/>
    </row>
    <row r="296" spans="1:10" ht="26.2" x14ac:dyDescent="0.15">
      <c r="A296" s="4" t="s">
        <v>6</v>
      </c>
      <c r="B296" s="2" t="s">
        <v>2193</v>
      </c>
      <c r="C296" s="2" t="s">
        <v>2194</v>
      </c>
      <c r="D296" s="2" t="s">
        <v>2195</v>
      </c>
      <c r="E296" s="2" t="s">
        <v>2196</v>
      </c>
      <c r="F296" s="2" t="s">
        <v>2197</v>
      </c>
      <c r="G296" s="4" t="s">
        <v>25</v>
      </c>
      <c r="H296" s="4" t="s">
        <v>2184</v>
      </c>
      <c r="I296" s="3">
        <f t="shared" si="8"/>
        <v>1</v>
      </c>
      <c r="J296" s="1"/>
    </row>
    <row r="297" spans="1:10" s="8" customFormat="1" x14ac:dyDescent="0.15">
      <c r="A297" s="5" t="s">
        <v>6</v>
      </c>
      <c r="B297" s="6" t="s">
        <v>2198</v>
      </c>
      <c r="C297" s="6" t="s">
        <v>2199</v>
      </c>
      <c r="D297" s="9" t="s">
        <v>2200</v>
      </c>
      <c r="E297" s="6" t="s">
        <v>2201</v>
      </c>
      <c r="F297" s="6" t="s">
        <v>2202</v>
      </c>
      <c r="G297" s="5" t="s">
        <v>12</v>
      </c>
      <c r="H297" s="5" t="s">
        <v>2184</v>
      </c>
      <c r="I297" s="7">
        <f t="shared" si="8"/>
        <v>2</v>
      </c>
    </row>
    <row r="298" spans="1:10" s="8" customFormat="1" ht="26.2" x14ac:dyDescent="0.15">
      <c r="A298" s="5" t="s">
        <v>6</v>
      </c>
      <c r="B298" s="6" t="s">
        <v>2203</v>
      </c>
      <c r="C298" s="6" t="s">
        <v>2204</v>
      </c>
      <c r="D298" s="6" t="s">
        <v>2205</v>
      </c>
      <c r="E298" s="9" t="s">
        <v>2206</v>
      </c>
      <c r="F298" s="6" t="s">
        <v>2207</v>
      </c>
      <c r="G298" s="5" t="s">
        <v>66</v>
      </c>
      <c r="H298" s="5" t="s">
        <v>2184</v>
      </c>
      <c r="I298" s="7">
        <f t="shared" si="8"/>
        <v>3</v>
      </c>
    </row>
    <row r="299" spans="1:10" s="8" customFormat="1" ht="26.2" x14ac:dyDescent="0.15">
      <c r="A299" s="5" t="s">
        <v>6</v>
      </c>
      <c r="B299" s="6" t="s">
        <v>2208</v>
      </c>
      <c r="C299" s="6" t="s">
        <v>2209</v>
      </c>
      <c r="D299" s="6" t="s">
        <v>2210</v>
      </c>
      <c r="E299" s="6" t="s">
        <v>2211</v>
      </c>
      <c r="F299" s="9" t="s">
        <v>2212</v>
      </c>
      <c r="G299" s="5" t="s">
        <v>19</v>
      </c>
      <c r="H299" s="5" t="s">
        <v>2184</v>
      </c>
      <c r="I299" s="7">
        <f t="shared" si="8"/>
        <v>4</v>
      </c>
    </row>
    <row r="300" spans="1:10" s="8" customFormat="1" ht="26.2" x14ac:dyDescent="0.15">
      <c r="A300" s="5" t="s">
        <v>6</v>
      </c>
      <c r="B300" s="6" t="s">
        <v>2213</v>
      </c>
      <c r="C300" s="9" t="s">
        <v>2210</v>
      </c>
      <c r="D300" s="6" t="s">
        <v>2212</v>
      </c>
      <c r="E300" s="6" t="s">
        <v>2209</v>
      </c>
      <c r="F300" s="6" t="s">
        <v>2211</v>
      </c>
      <c r="G300" s="5" t="s">
        <v>25</v>
      </c>
      <c r="H300" s="5" t="s">
        <v>2184</v>
      </c>
      <c r="I300" s="7">
        <f t="shared" si="8"/>
        <v>5</v>
      </c>
    </row>
    <row r="301" spans="1:10" x14ac:dyDescent="0.15">
      <c r="A301" s="4" t="s">
        <v>6</v>
      </c>
      <c r="B301" s="2" t="s">
        <v>2214</v>
      </c>
      <c r="C301" s="2" t="s">
        <v>2215</v>
      </c>
      <c r="D301" s="2" t="s">
        <v>2216</v>
      </c>
      <c r="E301" s="2" t="s">
        <v>2217</v>
      </c>
      <c r="F301" s="2" t="s">
        <v>2218</v>
      </c>
      <c r="G301" s="4" t="s">
        <v>12</v>
      </c>
      <c r="H301" s="4" t="s">
        <v>2184</v>
      </c>
      <c r="I301" s="3">
        <f t="shared" si="8"/>
        <v>6</v>
      </c>
      <c r="J301" s="1"/>
    </row>
    <row r="302" spans="1:10" ht="26.2" x14ac:dyDescent="0.15">
      <c r="A302" s="4" t="s">
        <v>224</v>
      </c>
      <c r="B302" s="2" t="s">
        <v>2219</v>
      </c>
      <c r="C302" s="2" t="s">
        <v>2220</v>
      </c>
      <c r="D302" s="2" t="s">
        <v>2221</v>
      </c>
      <c r="E302" s="2" t="s">
        <v>2222</v>
      </c>
      <c r="F302" s="2" t="s">
        <v>2223</v>
      </c>
      <c r="G302" s="4" t="s">
        <v>979</v>
      </c>
      <c r="H302" s="4" t="s">
        <v>2184</v>
      </c>
      <c r="I302" s="3">
        <f t="shared" si="8"/>
        <v>7</v>
      </c>
    </row>
    <row r="303" spans="1:10" ht="39.299999999999997" x14ac:dyDescent="0.15">
      <c r="A303" s="4" t="s">
        <v>224</v>
      </c>
      <c r="B303" s="2" t="s">
        <v>2224</v>
      </c>
      <c r="C303" s="2" t="s">
        <v>2225</v>
      </c>
      <c r="D303" s="2" t="s">
        <v>2226</v>
      </c>
      <c r="E303" s="2" t="s">
        <v>2227</v>
      </c>
      <c r="F303" s="2" t="s">
        <v>2228</v>
      </c>
      <c r="G303" s="4" t="s">
        <v>230</v>
      </c>
      <c r="H303" s="4" t="s">
        <v>2184</v>
      </c>
      <c r="I303" s="3">
        <f t="shared" si="8"/>
        <v>8</v>
      </c>
      <c r="J303" s="1"/>
    </row>
    <row r="304" spans="1:10" ht="26.2" x14ac:dyDescent="0.15">
      <c r="A304" s="4" t="s">
        <v>224</v>
      </c>
      <c r="B304" s="2" t="s">
        <v>2229</v>
      </c>
      <c r="C304" s="2" t="s">
        <v>2230</v>
      </c>
      <c r="D304" s="2" t="s">
        <v>2231</v>
      </c>
      <c r="E304" s="2" t="s">
        <v>2232</v>
      </c>
      <c r="F304" s="2" t="s">
        <v>2233</v>
      </c>
      <c r="G304" s="4" t="s">
        <v>256</v>
      </c>
      <c r="H304" s="4" t="s">
        <v>2184</v>
      </c>
      <c r="I304" s="3">
        <f t="shared" si="8"/>
        <v>9</v>
      </c>
    </row>
    <row r="305" spans="1:10" s="8" customFormat="1" ht="130.94999999999999" x14ac:dyDescent="0.15">
      <c r="A305" s="5" t="s">
        <v>224</v>
      </c>
      <c r="B305" s="6" t="s">
        <v>2234</v>
      </c>
      <c r="C305" s="9" t="s">
        <v>2235</v>
      </c>
      <c r="D305" s="10" t="s">
        <v>2236</v>
      </c>
      <c r="E305" s="22" t="s">
        <v>3391</v>
      </c>
      <c r="F305" s="9" t="s">
        <v>2237</v>
      </c>
      <c r="G305" s="5" t="s">
        <v>313</v>
      </c>
      <c r="H305" s="5" t="s">
        <v>2184</v>
      </c>
      <c r="I305" s="7">
        <f t="shared" si="8"/>
        <v>10</v>
      </c>
      <c r="J305" s="6" t="s">
        <v>3392</v>
      </c>
    </row>
    <row r="306" spans="1:10" s="8" customFormat="1" ht="26.2" x14ac:dyDescent="0.15">
      <c r="A306" s="5" t="s">
        <v>224</v>
      </c>
      <c r="B306" s="6" t="s">
        <v>2238</v>
      </c>
      <c r="C306" s="6" t="s">
        <v>893</v>
      </c>
      <c r="D306" s="9" t="s">
        <v>2239</v>
      </c>
      <c r="E306" s="6" t="s">
        <v>2240</v>
      </c>
      <c r="F306" s="9" t="s">
        <v>2241</v>
      </c>
      <c r="G306" s="5" t="s">
        <v>1732</v>
      </c>
      <c r="H306" s="5" t="s">
        <v>2184</v>
      </c>
      <c r="I306" s="7">
        <f t="shared" si="8"/>
        <v>11</v>
      </c>
      <c r="J306" s="6"/>
    </row>
    <row r="307" spans="1:10" x14ac:dyDescent="0.15">
      <c r="A307" s="4" t="s">
        <v>224</v>
      </c>
      <c r="B307" s="2" t="s">
        <v>2242</v>
      </c>
      <c r="C307" s="2" t="s">
        <v>2243</v>
      </c>
      <c r="D307" s="2" t="s">
        <v>2244</v>
      </c>
      <c r="E307" s="2" t="s">
        <v>2245</v>
      </c>
      <c r="F307" s="2" t="s">
        <v>2246</v>
      </c>
      <c r="G307" s="4" t="s">
        <v>230</v>
      </c>
      <c r="H307" s="4" t="s">
        <v>2184</v>
      </c>
      <c r="I307" s="3">
        <f t="shared" si="8"/>
        <v>12</v>
      </c>
      <c r="J307" s="1"/>
    </row>
    <row r="308" spans="1:10" s="8" customFormat="1" ht="26.2" x14ac:dyDescent="0.15">
      <c r="A308" s="5" t="s">
        <v>224</v>
      </c>
      <c r="B308" s="6" t="s">
        <v>3393</v>
      </c>
      <c r="C308" s="9" t="s">
        <v>2247</v>
      </c>
      <c r="D308" s="6" t="s">
        <v>2248</v>
      </c>
      <c r="E308" s="6" t="s">
        <v>2249</v>
      </c>
      <c r="F308" s="9" t="s">
        <v>1684</v>
      </c>
      <c r="G308" s="5" t="s">
        <v>2149</v>
      </c>
      <c r="H308" s="5" t="s">
        <v>2184</v>
      </c>
      <c r="I308" s="7">
        <f t="shared" si="8"/>
        <v>13</v>
      </c>
      <c r="J308" s="6"/>
    </row>
    <row r="309" spans="1:10" s="8" customFormat="1" ht="26.2" x14ac:dyDescent="0.15">
      <c r="A309" s="5" t="s">
        <v>224</v>
      </c>
      <c r="B309" s="6" t="s">
        <v>3396</v>
      </c>
      <c r="C309" s="9" t="s">
        <v>3397</v>
      </c>
      <c r="D309" s="10" t="s">
        <v>3398</v>
      </c>
      <c r="E309" s="10" t="s">
        <v>3399</v>
      </c>
      <c r="F309" s="11" t="s">
        <v>3395</v>
      </c>
      <c r="G309" s="5" t="s">
        <v>256</v>
      </c>
      <c r="H309" s="5" t="s">
        <v>2184</v>
      </c>
      <c r="I309" s="7">
        <f t="shared" si="8"/>
        <v>14</v>
      </c>
      <c r="J309" s="6"/>
    </row>
    <row r="310" spans="1:10" s="8" customFormat="1" ht="26.2" x14ac:dyDescent="0.15">
      <c r="A310" s="5" t="s">
        <v>224</v>
      </c>
      <c r="B310" s="6" t="s">
        <v>2250</v>
      </c>
      <c r="C310" s="10" t="s">
        <v>2251</v>
      </c>
      <c r="D310" s="10" t="s">
        <v>2252</v>
      </c>
      <c r="E310" s="10" t="s">
        <v>2253</v>
      </c>
      <c r="F310" s="10" t="s">
        <v>3355</v>
      </c>
      <c r="G310" s="5" t="s">
        <v>230</v>
      </c>
      <c r="H310" s="5" t="s">
        <v>2184</v>
      </c>
      <c r="I310" s="7">
        <f t="shared" si="8"/>
        <v>15</v>
      </c>
      <c r="J310" s="8" t="s">
        <v>3356</v>
      </c>
    </row>
    <row r="311" spans="1:10" ht="39.299999999999997" x14ac:dyDescent="0.15">
      <c r="A311" s="4" t="s">
        <v>224</v>
      </c>
      <c r="B311" s="2" t="s">
        <v>2254</v>
      </c>
      <c r="C311" s="2" t="s">
        <v>1785</v>
      </c>
      <c r="D311" s="2" t="s">
        <v>2255</v>
      </c>
      <c r="E311" s="2" t="s">
        <v>2256</v>
      </c>
      <c r="F311" s="2" t="s">
        <v>2257</v>
      </c>
      <c r="G311" s="4" t="s">
        <v>230</v>
      </c>
      <c r="H311" s="4" t="s">
        <v>2184</v>
      </c>
      <c r="I311" s="3">
        <f t="shared" si="8"/>
        <v>16</v>
      </c>
      <c r="J311" s="1"/>
    </row>
    <row r="312" spans="1:10" ht="26.2" x14ac:dyDescent="0.15">
      <c r="A312" s="4" t="s">
        <v>224</v>
      </c>
      <c r="B312" s="2" t="s">
        <v>2258</v>
      </c>
      <c r="C312" s="2" t="s">
        <v>2259</v>
      </c>
      <c r="D312" s="2" t="s">
        <v>2260</v>
      </c>
      <c r="E312" s="2" t="s">
        <v>2261</v>
      </c>
      <c r="F312" s="2" t="s">
        <v>2262</v>
      </c>
      <c r="G312" s="4" t="s">
        <v>256</v>
      </c>
      <c r="H312" s="4" t="s">
        <v>2184</v>
      </c>
      <c r="I312" s="3">
        <f t="shared" si="8"/>
        <v>17</v>
      </c>
    </row>
    <row r="313" spans="1:10" ht="39.299999999999997" x14ac:dyDescent="0.15">
      <c r="A313" s="4" t="s">
        <v>224</v>
      </c>
      <c r="B313" s="2" t="s">
        <v>2263</v>
      </c>
      <c r="C313" s="2" t="s">
        <v>2264</v>
      </c>
      <c r="D313" s="2" t="s">
        <v>2265</v>
      </c>
      <c r="E313" s="2" t="s">
        <v>2266</v>
      </c>
      <c r="F313" s="2" t="s">
        <v>2267</v>
      </c>
      <c r="G313" s="4" t="s">
        <v>230</v>
      </c>
      <c r="H313" s="4" t="s">
        <v>2184</v>
      </c>
      <c r="I313" s="3">
        <f t="shared" si="8"/>
        <v>18</v>
      </c>
      <c r="J313" s="1"/>
    </row>
    <row r="314" spans="1:10" ht="26.2" x14ac:dyDescent="0.15">
      <c r="A314" s="4" t="s">
        <v>224</v>
      </c>
      <c r="B314" s="2" t="s">
        <v>2268</v>
      </c>
      <c r="C314" s="2" t="s">
        <v>2269</v>
      </c>
      <c r="D314" s="2" t="s">
        <v>2270</v>
      </c>
      <c r="E314" s="2" t="s">
        <v>2271</v>
      </c>
      <c r="F314" s="2" t="s">
        <v>2272</v>
      </c>
      <c r="G314" s="4" t="s">
        <v>230</v>
      </c>
      <c r="H314" s="4" t="s">
        <v>2184</v>
      </c>
      <c r="I314" s="3">
        <f t="shared" si="8"/>
        <v>19</v>
      </c>
      <c r="J314" s="1"/>
    </row>
    <row r="315" spans="1:10" s="8" customFormat="1" ht="26.2" x14ac:dyDescent="0.15">
      <c r="A315" s="5" t="s">
        <v>224</v>
      </c>
      <c r="B315" s="6" t="s">
        <v>3400</v>
      </c>
      <c r="C315" s="11" t="s">
        <v>3401</v>
      </c>
      <c r="D315" s="6" t="s">
        <v>2273</v>
      </c>
      <c r="E315" s="6" t="s">
        <v>2274</v>
      </c>
      <c r="F315" s="6" t="s">
        <v>2275</v>
      </c>
      <c r="G315" s="5" t="s">
        <v>979</v>
      </c>
      <c r="H315" s="5" t="s">
        <v>2184</v>
      </c>
      <c r="I315" s="7">
        <f t="shared" si="8"/>
        <v>20</v>
      </c>
      <c r="J315" s="6"/>
    </row>
    <row r="316" spans="1:10" s="8" customFormat="1" ht="104.75" x14ac:dyDescent="0.15">
      <c r="A316" s="5" t="s">
        <v>224</v>
      </c>
      <c r="B316" s="6" t="s">
        <v>2276</v>
      </c>
      <c r="C316" s="6" t="s">
        <v>2277</v>
      </c>
      <c r="D316" s="11" t="s">
        <v>3403</v>
      </c>
      <c r="E316" s="6" t="s">
        <v>2278</v>
      </c>
      <c r="F316" s="6" t="s">
        <v>2279</v>
      </c>
      <c r="G316" s="5" t="s">
        <v>968</v>
      </c>
      <c r="H316" s="5" t="s">
        <v>2184</v>
      </c>
      <c r="I316" s="7">
        <f t="shared" si="8"/>
        <v>21</v>
      </c>
      <c r="J316" s="6" t="s">
        <v>3402</v>
      </c>
    </row>
    <row r="317" spans="1:10" s="8" customFormat="1" ht="26.2" x14ac:dyDescent="0.15">
      <c r="A317" s="5" t="s">
        <v>224</v>
      </c>
      <c r="B317" s="6" t="s">
        <v>2280</v>
      </c>
      <c r="C317" s="6" t="s">
        <v>2281</v>
      </c>
      <c r="D317" s="6" t="s">
        <v>2282</v>
      </c>
      <c r="E317" s="11" t="s">
        <v>3404</v>
      </c>
      <c r="F317" s="6" t="s">
        <v>2283</v>
      </c>
      <c r="G317" s="5" t="s">
        <v>313</v>
      </c>
      <c r="H317" s="5" t="s">
        <v>2184</v>
      </c>
      <c r="I317" s="7">
        <f t="shared" si="8"/>
        <v>22</v>
      </c>
      <c r="J317" s="6"/>
    </row>
    <row r="318" spans="1:10" s="8" customFormat="1" ht="26.2" x14ac:dyDescent="0.15">
      <c r="A318" s="5" t="s">
        <v>224</v>
      </c>
      <c r="B318" s="6" t="s">
        <v>2284</v>
      </c>
      <c r="C318" s="6" t="s">
        <v>2285</v>
      </c>
      <c r="D318" s="6" t="s">
        <v>2286</v>
      </c>
      <c r="E318" s="19" t="s">
        <v>3405</v>
      </c>
      <c r="F318" s="6" t="s">
        <v>2287</v>
      </c>
      <c r="G318" s="5" t="s">
        <v>313</v>
      </c>
      <c r="H318" s="5" t="s">
        <v>2184</v>
      </c>
      <c r="I318" s="7">
        <f t="shared" si="8"/>
        <v>23</v>
      </c>
      <c r="J318" s="6"/>
    </row>
    <row r="319" spans="1:10" s="8" customFormat="1" x14ac:dyDescent="0.15">
      <c r="A319" s="5" t="s">
        <v>224</v>
      </c>
      <c r="B319" s="6" t="s">
        <v>2288</v>
      </c>
      <c r="C319" s="6" t="s">
        <v>2289</v>
      </c>
      <c r="D319" s="9" t="s">
        <v>2290</v>
      </c>
      <c r="E319" s="10" t="s">
        <v>2291</v>
      </c>
      <c r="F319" s="6" t="s">
        <v>2292</v>
      </c>
      <c r="G319" s="5" t="s">
        <v>792</v>
      </c>
      <c r="H319" s="5" t="s">
        <v>2184</v>
      </c>
      <c r="I319" s="7">
        <f t="shared" si="8"/>
        <v>24</v>
      </c>
      <c r="J319" s="6"/>
    </row>
    <row r="320" spans="1:10" ht="39.299999999999997" x14ac:dyDescent="0.15">
      <c r="A320" s="4" t="s">
        <v>224</v>
      </c>
      <c r="B320" s="2" t="s">
        <v>2293</v>
      </c>
      <c r="C320" s="2" t="s">
        <v>3406</v>
      </c>
      <c r="D320" s="2" t="s">
        <v>2294</v>
      </c>
      <c r="E320" s="2" t="s">
        <v>2295</v>
      </c>
      <c r="F320" s="2" t="s">
        <v>2296</v>
      </c>
      <c r="G320" s="4" t="s">
        <v>979</v>
      </c>
      <c r="H320" s="4" t="s">
        <v>2184</v>
      </c>
      <c r="I320" s="3">
        <f t="shared" si="8"/>
        <v>25</v>
      </c>
    </row>
    <row r="321" spans="1:10" ht="26.2" x14ac:dyDescent="0.15">
      <c r="A321" s="4" t="s">
        <v>224</v>
      </c>
      <c r="B321" s="2" t="s">
        <v>2297</v>
      </c>
      <c r="C321" s="2" t="s">
        <v>2298</v>
      </c>
      <c r="D321" s="2" t="s">
        <v>2299</v>
      </c>
      <c r="E321" s="2" t="s">
        <v>2300</v>
      </c>
      <c r="F321" s="2" t="s">
        <v>2301</v>
      </c>
      <c r="G321" s="4" t="s">
        <v>230</v>
      </c>
      <c r="H321" s="4" t="s">
        <v>2184</v>
      </c>
      <c r="I321" s="3">
        <f t="shared" si="8"/>
        <v>26</v>
      </c>
      <c r="J321" s="1"/>
    </row>
    <row r="322" spans="1:10" ht="26.2" x14ac:dyDescent="0.15">
      <c r="A322" s="4" t="s">
        <v>224</v>
      </c>
      <c r="B322" s="2" t="s">
        <v>2302</v>
      </c>
      <c r="C322" s="2" t="s">
        <v>2303</v>
      </c>
      <c r="D322" s="2" t="s">
        <v>2304</v>
      </c>
      <c r="E322" s="2" t="s">
        <v>2305</v>
      </c>
      <c r="F322" s="2" t="s">
        <v>2306</v>
      </c>
      <c r="G322" s="4" t="s">
        <v>230</v>
      </c>
      <c r="H322" s="4" t="s">
        <v>2184</v>
      </c>
      <c r="I322" s="3">
        <f t="shared" si="8"/>
        <v>27</v>
      </c>
      <c r="J322" s="1"/>
    </row>
    <row r="323" spans="1:10" x14ac:dyDescent="0.15">
      <c r="A323" s="4" t="s">
        <v>224</v>
      </c>
      <c r="B323" s="2" t="s">
        <v>2307</v>
      </c>
      <c r="C323" s="2" t="s">
        <v>2308</v>
      </c>
      <c r="D323" s="15" t="s">
        <v>2309</v>
      </c>
      <c r="E323" s="16" t="s">
        <v>2310</v>
      </c>
      <c r="F323" s="2" t="s">
        <v>2311</v>
      </c>
      <c r="G323" s="4" t="s">
        <v>2149</v>
      </c>
      <c r="H323" s="4" t="s">
        <v>2184</v>
      </c>
      <c r="I323" s="3">
        <f t="shared" si="8"/>
        <v>28</v>
      </c>
    </row>
    <row r="324" spans="1:10" x14ac:dyDescent="0.15">
      <c r="A324" s="4" t="s">
        <v>224</v>
      </c>
      <c r="B324" s="2" t="s">
        <v>3407</v>
      </c>
      <c r="C324" s="2" t="s">
        <v>2312</v>
      </c>
      <c r="D324" s="15" t="s">
        <v>2313</v>
      </c>
      <c r="E324" s="2" t="s">
        <v>2314</v>
      </c>
      <c r="F324" s="15" t="s">
        <v>2315</v>
      </c>
      <c r="G324" s="4" t="s">
        <v>485</v>
      </c>
      <c r="H324" s="4" t="s">
        <v>2184</v>
      </c>
      <c r="I324" s="3">
        <f t="shared" si="8"/>
        <v>29</v>
      </c>
    </row>
    <row r="325" spans="1:10" ht="26.2" x14ac:dyDescent="0.15">
      <c r="A325" s="4" t="s">
        <v>224</v>
      </c>
      <c r="B325" s="2" t="s">
        <v>2316</v>
      </c>
      <c r="C325" s="2" t="s">
        <v>2317</v>
      </c>
      <c r="D325" s="2" t="s">
        <v>2318</v>
      </c>
      <c r="E325" s="15" t="s">
        <v>2319</v>
      </c>
      <c r="F325" s="2" t="s">
        <v>2320</v>
      </c>
      <c r="G325" s="4" t="s">
        <v>313</v>
      </c>
      <c r="H325" s="4" t="s">
        <v>2184</v>
      </c>
      <c r="I325" s="3">
        <f t="shared" ref="I325:I343" si="9">ROW()-295</f>
        <v>30</v>
      </c>
    </row>
    <row r="326" spans="1:10" ht="26.2" x14ac:dyDescent="0.15">
      <c r="A326" s="4" t="s">
        <v>224</v>
      </c>
      <c r="B326" s="2" t="s">
        <v>2321</v>
      </c>
      <c r="C326" s="2" t="s">
        <v>2322</v>
      </c>
      <c r="D326" s="2" t="s">
        <v>2323</v>
      </c>
      <c r="E326" s="2" t="s">
        <v>2324</v>
      </c>
      <c r="F326" s="2" t="s">
        <v>2325</v>
      </c>
      <c r="G326" s="4" t="s">
        <v>230</v>
      </c>
      <c r="H326" s="4" t="s">
        <v>2184</v>
      </c>
      <c r="I326" s="3">
        <f t="shared" si="9"/>
        <v>31</v>
      </c>
      <c r="J326" s="1"/>
    </row>
    <row r="327" spans="1:10" ht="26.2" x14ac:dyDescent="0.15">
      <c r="A327" s="4" t="s">
        <v>224</v>
      </c>
      <c r="B327" s="2" t="s">
        <v>2326</v>
      </c>
      <c r="C327" s="2" t="s">
        <v>2327</v>
      </c>
      <c r="D327" s="2" t="s">
        <v>2328</v>
      </c>
      <c r="E327" s="2" t="s">
        <v>2329</v>
      </c>
      <c r="F327" s="2" t="s">
        <v>2330</v>
      </c>
      <c r="G327" s="4" t="s">
        <v>256</v>
      </c>
      <c r="H327" s="4" t="s">
        <v>2184</v>
      </c>
      <c r="I327" s="3">
        <f t="shared" si="9"/>
        <v>32</v>
      </c>
    </row>
    <row r="328" spans="1:10" x14ac:dyDescent="0.15">
      <c r="A328" s="4" t="s">
        <v>328</v>
      </c>
      <c r="B328" s="2" t="s">
        <v>2331</v>
      </c>
      <c r="C328" s="2" t="s">
        <v>330</v>
      </c>
      <c r="D328" s="2" t="s">
        <v>331</v>
      </c>
      <c r="E328" s="2"/>
      <c r="F328" s="2"/>
      <c r="G328" s="4" t="s">
        <v>330</v>
      </c>
      <c r="H328" s="4" t="s">
        <v>2184</v>
      </c>
      <c r="I328" s="3">
        <f t="shared" si="9"/>
        <v>33</v>
      </c>
      <c r="J328" s="1"/>
    </row>
    <row r="329" spans="1:10" x14ac:dyDescent="0.15">
      <c r="A329" s="4" t="s">
        <v>328</v>
      </c>
      <c r="B329" s="2" t="s">
        <v>2332</v>
      </c>
      <c r="C329" s="2" t="s">
        <v>330</v>
      </c>
      <c r="D329" s="2" t="s">
        <v>331</v>
      </c>
      <c r="E329" s="2"/>
      <c r="F329" s="2"/>
      <c r="G329" s="4" t="s">
        <v>330</v>
      </c>
      <c r="H329" s="4" t="s">
        <v>2184</v>
      </c>
      <c r="I329" s="3">
        <f t="shared" si="9"/>
        <v>34</v>
      </c>
      <c r="J329" s="1"/>
    </row>
    <row r="330" spans="1:10" x14ac:dyDescent="0.15">
      <c r="A330" s="4" t="s">
        <v>328</v>
      </c>
      <c r="B330" s="2" t="s">
        <v>2333</v>
      </c>
      <c r="C330" s="2" t="s">
        <v>330</v>
      </c>
      <c r="D330" s="2" t="s">
        <v>331</v>
      </c>
      <c r="E330" s="2"/>
      <c r="F330" s="2"/>
      <c r="G330" s="4" t="s">
        <v>330</v>
      </c>
      <c r="H330" s="4" t="s">
        <v>2184</v>
      </c>
      <c r="I330" s="3">
        <f t="shared" si="9"/>
        <v>35</v>
      </c>
      <c r="J330" s="1"/>
    </row>
    <row r="331" spans="1:10" ht="26.2" x14ac:dyDescent="0.15">
      <c r="A331" s="4" t="s">
        <v>328</v>
      </c>
      <c r="B331" s="2" t="s">
        <v>2334</v>
      </c>
      <c r="C331" s="2" t="s">
        <v>330</v>
      </c>
      <c r="D331" s="2" t="s">
        <v>331</v>
      </c>
      <c r="E331" s="2"/>
      <c r="F331" s="2"/>
      <c r="G331" s="4" t="s">
        <v>331</v>
      </c>
      <c r="H331" s="4" t="s">
        <v>2184</v>
      </c>
      <c r="I331" s="3">
        <f t="shared" si="9"/>
        <v>36</v>
      </c>
      <c r="J331" s="1"/>
    </row>
    <row r="332" spans="1:10" x14ac:dyDescent="0.15">
      <c r="A332" s="4" t="s">
        <v>328</v>
      </c>
      <c r="B332" s="2" t="s">
        <v>2335</v>
      </c>
      <c r="C332" s="2" t="s">
        <v>330</v>
      </c>
      <c r="D332" s="2" t="s">
        <v>331</v>
      </c>
      <c r="E332" s="2"/>
      <c r="F332" s="2"/>
      <c r="G332" s="4" t="s">
        <v>330</v>
      </c>
      <c r="H332" s="4" t="s">
        <v>2184</v>
      </c>
      <c r="I332" s="3">
        <f t="shared" si="9"/>
        <v>37</v>
      </c>
      <c r="J332" s="1"/>
    </row>
    <row r="333" spans="1:10" x14ac:dyDescent="0.15">
      <c r="A333" s="4" t="s">
        <v>328</v>
      </c>
      <c r="B333" s="2" t="s">
        <v>2336</v>
      </c>
      <c r="C333" s="2" t="s">
        <v>330</v>
      </c>
      <c r="D333" s="2" t="s">
        <v>331</v>
      </c>
      <c r="E333" s="2"/>
      <c r="F333" s="2"/>
      <c r="G333" s="4" t="s">
        <v>330</v>
      </c>
      <c r="H333" s="4" t="s">
        <v>2184</v>
      </c>
      <c r="I333" s="3">
        <f t="shared" si="9"/>
        <v>38</v>
      </c>
      <c r="J333" s="1"/>
    </row>
    <row r="334" spans="1:10" x14ac:dyDescent="0.15">
      <c r="A334" s="4" t="s">
        <v>328</v>
      </c>
      <c r="B334" s="2" t="s">
        <v>2337</v>
      </c>
      <c r="C334" s="2" t="s">
        <v>330</v>
      </c>
      <c r="D334" s="2" t="s">
        <v>331</v>
      </c>
      <c r="E334" s="2"/>
      <c r="F334" s="2"/>
      <c r="G334" s="4" t="s">
        <v>330</v>
      </c>
      <c r="H334" s="4" t="s">
        <v>2184</v>
      </c>
      <c r="I334" s="3">
        <f t="shared" si="9"/>
        <v>39</v>
      </c>
      <c r="J334" s="1"/>
    </row>
    <row r="335" spans="1:10" ht="26.2" x14ac:dyDescent="0.15">
      <c r="A335" s="4" t="s">
        <v>328</v>
      </c>
      <c r="B335" s="2" t="s">
        <v>2338</v>
      </c>
      <c r="C335" s="2" t="s">
        <v>330</v>
      </c>
      <c r="D335" s="2" t="s">
        <v>331</v>
      </c>
      <c r="E335" s="2"/>
      <c r="F335" s="2"/>
      <c r="G335" s="4" t="s">
        <v>331</v>
      </c>
      <c r="H335" s="4" t="s">
        <v>2184</v>
      </c>
      <c r="I335" s="3">
        <f t="shared" si="9"/>
        <v>40</v>
      </c>
      <c r="J335" s="1"/>
    </row>
    <row r="336" spans="1:10" ht="26.2" x14ac:dyDescent="0.15">
      <c r="A336" s="4" t="s">
        <v>328</v>
      </c>
      <c r="B336" s="2" t="s">
        <v>2339</v>
      </c>
      <c r="C336" s="2" t="s">
        <v>330</v>
      </c>
      <c r="D336" s="2" t="s">
        <v>331</v>
      </c>
      <c r="E336" s="2"/>
      <c r="F336" s="2"/>
      <c r="G336" s="4" t="s">
        <v>331</v>
      </c>
      <c r="H336" s="4" t="s">
        <v>2184</v>
      </c>
      <c r="I336" s="3">
        <f t="shared" si="9"/>
        <v>41</v>
      </c>
      <c r="J336" s="1"/>
    </row>
    <row r="337" spans="1:9" s="1" customFormat="1" ht="26.2" x14ac:dyDescent="0.15">
      <c r="A337" s="4" t="s">
        <v>328</v>
      </c>
      <c r="B337" s="2" t="s">
        <v>2340</v>
      </c>
      <c r="C337" s="2" t="s">
        <v>330</v>
      </c>
      <c r="D337" s="2" t="s">
        <v>331</v>
      </c>
      <c r="E337" s="2"/>
      <c r="F337" s="2"/>
      <c r="G337" s="4" t="s">
        <v>331</v>
      </c>
      <c r="H337" s="4" t="s">
        <v>2184</v>
      </c>
      <c r="I337" s="3">
        <f t="shared" si="9"/>
        <v>42</v>
      </c>
    </row>
    <row r="338" spans="1:9" s="1" customFormat="1" ht="26.2" x14ac:dyDescent="0.15">
      <c r="A338" s="4" t="s">
        <v>328</v>
      </c>
      <c r="B338" s="2" t="s">
        <v>2341</v>
      </c>
      <c r="C338" s="2" t="s">
        <v>330</v>
      </c>
      <c r="D338" s="2" t="s">
        <v>331</v>
      </c>
      <c r="E338" s="2"/>
      <c r="F338" s="2"/>
      <c r="G338" s="4" t="s">
        <v>330</v>
      </c>
      <c r="H338" s="4" t="s">
        <v>2184</v>
      </c>
      <c r="I338" s="3">
        <f t="shared" si="9"/>
        <v>43</v>
      </c>
    </row>
    <row r="339" spans="1:9" s="1" customFormat="1" ht="39.299999999999997" x14ac:dyDescent="0.15">
      <c r="A339" s="4" t="s">
        <v>328</v>
      </c>
      <c r="B339" s="2" t="s">
        <v>2342</v>
      </c>
      <c r="C339" s="2" t="s">
        <v>330</v>
      </c>
      <c r="D339" s="2" t="s">
        <v>331</v>
      </c>
      <c r="E339" s="2"/>
      <c r="F339" s="2"/>
      <c r="G339" s="4" t="s">
        <v>330</v>
      </c>
      <c r="H339" s="4" t="s">
        <v>2184</v>
      </c>
      <c r="I339" s="3">
        <f t="shared" si="9"/>
        <v>44</v>
      </c>
    </row>
    <row r="340" spans="1:9" s="1" customFormat="1" ht="26.2" x14ac:dyDescent="0.15">
      <c r="A340" s="4" t="s">
        <v>328</v>
      </c>
      <c r="B340" s="2" t="s">
        <v>2343</v>
      </c>
      <c r="C340" s="2" t="s">
        <v>330</v>
      </c>
      <c r="D340" s="2" t="s">
        <v>331</v>
      </c>
      <c r="E340" s="2"/>
      <c r="F340" s="2"/>
      <c r="G340" s="4" t="s">
        <v>331</v>
      </c>
      <c r="H340" s="4" t="s">
        <v>2184</v>
      </c>
      <c r="I340" s="3">
        <f t="shared" si="9"/>
        <v>45</v>
      </c>
    </row>
    <row r="341" spans="1:9" s="1" customFormat="1" x14ac:dyDescent="0.15">
      <c r="A341" s="4" t="s">
        <v>328</v>
      </c>
      <c r="B341" s="2" t="s">
        <v>2344</v>
      </c>
      <c r="C341" s="2" t="s">
        <v>330</v>
      </c>
      <c r="D341" s="2" t="s">
        <v>331</v>
      </c>
      <c r="E341" s="2"/>
      <c r="F341" s="2"/>
      <c r="G341" s="4" t="s">
        <v>331</v>
      </c>
      <c r="H341" s="4" t="s">
        <v>2184</v>
      </c>
      <c r="I341" s="3">
        <f t="shared" si="9"/>
        <v>46</v>
      </c>
    </row>
    <row r="342" spans="1:9" s="1" customFormat="1" ht="26.2" x14ac:dyDescent="0.15">
      <c r="A342" s="4" t="s">
        <v>328</v>
      </c>
      <c r="B342" s="2" t="s">
        <v>2345</v>
      </c>
      <c r="C342" s="2" t="s">
        <v>330</v>
      </c>
      <c r="D342" s="2" t="s">
        <v>331</v>
      </c>
      <c r="E342" s="2"/>
      <c r="F342" s="2"/>
      <c r="G342" s="4" t="s">
        <v>331</v>
      </c>
      <c r="H342" s="4" t="s">
        <v>2184</v>
      </c>
      <c r="I342" s="3">
        <f t="shared" si="9"/>
        <v>47</v>
      </c>
    </row>
    <row r="343" spans="1:9" s="1" customFormat="1" ht="26.2" x14ac:dyDescent="0.15">
      <c r="A343" s="4" t="s">
        <v>328</v>
      </c>
      <c r="B343" s="2" t="s">
        <v>2346</v>
      </c>
      <c r="C343" s="2" t="s">
        <v>330</v>
      </c>
      <c r="D343" s="2" t="s">
        <v>331</v>
      </c>
      <c r="E343" s="2"/>
      <c r="F343" s="2"/>
      <c r="G343" s="4" t="s">
        <v>331</v>
      </c>
      <c r="H343" s="4" t="s">
        <v>2184</v>
      </c>
      <c r="I343" s="3">
        <f t="shared" si="9"/>
        <v>48</v>
      </c>
    </row>
    <row r="344" spans="1:9" s="1" customFormat="1" ht="26.2" x14ac:dyDescent="0.15">
      <c r="A344" s="4" t="s">
        <v>6</v>
      </c>
      <c r="B344" s="2" t="s">
        <v>2014</v>
      </c>
      <c r="C344" s="2" t="s">
        <v>2015</v>
      </c>
      <c r="D344" s="2" t="s">
        <v>2016</v>
      </c>
      <c r="E344" s="2" t="s">
        <v>2017</v>
      </c>
      <c r="F344" s="2" t="s">
        <v>2018</v>
      </c>
      <c r="G344" s="4" t="s">
        <v>25</v>
      </c>
      <c r="H344" s="4" t="s">
        <v>2019</v>
      </c>
      <c r="I344" s="3">
        <f t="shared" ref="I344:I375" si="10">ROW()-346</f>
        <v>-2</v>
      </c>
    </row>
    <row r="345" spans="1:9" s="1" customFormat="1" ht="39.299999999999997" x14ac:dyDescent="0.15">
      <c r="A345" s="4" t="s">
        <v>6</v>
      </c>
      <c r="B345" s="2" t="s">
        <v>2020</v>
      </c>
      <c r="C345" s="2" t="s">
        <v>2021</v>
      </c>
      <c r="D345" s="2" t="s">
        <v>2022</v>
      </c>
      <c r="E345" s="2" t="s">
        <v>2023</v>
      </c>
      <c r="F345" s="2" t="s">
        <v>2024</v>
      </c>
      <c r="G345" s="4" t="s">
        <v>19</v>
      </c>
      <c r="H345" s="4" t="s">
        <v>2019</v>
      </c>
      <c r="I345" s="3">
        <f t="shared" si="10"/>
        <v>-1</v>
      </c>
    </row>
    <row r="346" spans="1:9" s="1" customFormat="1" ht="26.2" x14ac:dyDescent="0.15">
      <c r="A346" s="4" t="s">
        <v>6</v>
      </c>
      <c r="B346" s="2" t="s">
        <v>2025</v>
      </c>
      <c r="C346" s="2" t="s">
        <v>2026</v>
      </c>
      <c r="D346" s="2" t="s">
        <v>2027</v>
      </c>
      <c r="E346" s="2" t="s">
        <v>2028</v>
      </c>
      <c r="F346" s="2" t="s">
        <v>2029</v>
      </c>
      <c r="G346" s="4" t="s">
        <v>66</v>
      </c>
      <c r="H346" s="4" t="s">
        <v>2019</v>
      </c>
      <c r="I346" s="3">
        <f t="shared" si="10"/>
        <v>0</v>
      </c>
    </row>
    <row r="347" spans="1:9" s="1" customFormat="1" ht="39.299999999999997" x14ac:dyDescent="0.15">
      <c r="A347" s="4" t="s">
        <v>6</v>
      </c>
      <c r="B347" s="2" t="s">
        <v>2030</v>
      </c>
      <c r="C347" s="2" t="s">
        <v>2031</v>
      </c>
      <c r="D347" s="2" t="s">
        <v>2032</v>
      </c>
      <c r="E347" s="2" t="s">
        <v>2033</v>
      </c>
      <c r="F347" s="2" t="s">
        <v>2034</v>
      </c>
      <c r="G347" s="4" t="s">
        <v>66</v>
      </c>
      <c r="H347" s="4" t="s">
        <v>2019</v>
      </c>
      <c r="I347" s="3">
        <f t="shared" si="10"/>
        <v>1</v>
      </c>
    </row>
    <row r="348" spans="1:9" s="1" customFormat="1" x14ac:dyDescent="0.15">
      <c r="A348" s="4" t="s">
        <v>6</v>
      </c>
      <c r="B348" s="2" t="s">
        <v>2035</v>
      </c>
      <c r="C348" s="2" t="s">
        <v>2036</v>
      </c>
      <c r="D348" s="2" t="s">
        <v>1710</v>
      </c>
      <c r="E348" s="2" t="s">
        <v>2037</v>
      </c>
      <c r="F348" s="2" t="s">
        <v>2038</v>
      </c>
      <c r="G348" s="4" t="s">
        <v>12</v>
      </c>
      <c r="H348" s="4" t="s">
        <v>2019</v>
      </c>
      <c r="I348" s="3">
        <f t="shared" si="10"/>
        <v>2</v>
      </c>
    </row>
    <row r="349" spans="1:9" s="1" customFormat="1" ht="39.299999999999997" x14ac:dyDescent="0.15">
      <c r="A349" s="4" t="s">
        <v>6</v>
      </c>
      <c r="B349" s="2" t="s">
        <v>2039</v>
      </c>
      <c r="C349" s="2" t="s">
        <v>2040</v>
      </c>
      <c r="D349" s="2" t="s">
        <v>2041</v>
      </c>
      <c r="E349" s="2" t="s">
        <v>2042</v>
      </c>
      <c r="F349" s="2" t="s">
        <v>2043</v>
      </c>
      <c r="G349" s="4" t="s">
        <v>66</v>
      </c>
      <c r="H349" s="4" t="s">
        <v>2019</v>
      </c>
      <c r="I349" s="3">
        <f t="shared" si="10"/>
        <v>3</v>
      </c>
    </row>
    <row r="350" spans="1:9" s="1" customFormat="1" ht="26.2" x14ac:dyDescent="0.15">
      <c r="A350" s="4" t="s">
        <v>6</v>
      </c>
      <c r="B350" s="2" t="s">
        <v>2044</v>
      </c>
      <c r="C350" s="2" t="s">
        <v>2045</v>
      </c>
      <c r="D350" s="2" t="s">
        <v>2046</v>
      </c>
      <c r="E350" s="2" t="s">
        <v>2047</v>
      </c>
      <c r="F350" s="2" t="s">
        <v>2048</v>
      </c>
      <c r="G350" s="4" t="s">
        <v>19</v>
      </c>
      <c r="H350" s="4" t="s">
        <v>2019</v>
      </c>
      <c r="I350" s="3">
        <f t="shared" si="10"/>
        <v>4</v>
      </c>
    </row>
    <row r="351" spans="1:9" s="1" customFormat="1" x14ac:dyDescent="0.15">
      <c r="A351" s="4" t="s">
        <v>6</v>
      </c>
      <c r="B351" s="2" t="s">
        <v>2049</v>
      </c>
      <c r="C351" s="2" t="s">
        <v>2050</v>
      </c>
      <c r="D351" s="2" t="s">
        <v>2051</v>
      </c>
      <c r="E351" s="2" t="s">
        <v>1858</v>
      </c>
      <c r="F351" s="2" t="s">
        <v>2052</v>
      </c>
      <c r="G351" s="4" t="s">
        <v>66</v>
      </c>
      <c r="H351" s="4" t="s">
        <v>2019</v>
      </c>
      <c r="I351" s="3">
        <f t="shared" si="10"/>
        <v>5</v>
      </c>
    </row>
    <row r="352" spans="1:9" s="1" customFormat="1" x14ac:dyDescent="0.15">
      <c r="A352" s="4" t="s">
        <v>6</v>
      </c>
      <c r="B352" s="2" t="s">
        <v>2053</v>
      </c>
      <c r="C352" s="2" t="s">
        <v>2054</v>
      </c>
      <c r="D352" s="2" t="s">
        <v>1858</v>
      </c>
      <c r="E352" s="2" t="s">
        <v>2055</v>
      </c>
      <c r="F352" s="2" t="s">
        <v>1903</v>
      </c>
      <c r="G352" s="4" t="s">
        <v>12</v>
      </c>
      <c r="H352" s="4" t="s">
        <v>2019</v>
      </c>
      <c r="I352" s="3">
        <f t="shared" si="10"/>
        <v>6</v>
      </c>
    </row>
    <row r="353" spans="1:10" ht="39.299999999999997" x14ac:dyDescent="0.15">
      <c r="A353" s="4" t="s">
        <v>6</v>
      </c>
      <c r="B353" s="2" t="s">
        <v>2056</v>
      </c>
      <c r="C353" s="2" t="s">
        <v>2057</v>
      </c>
      <c r="D353" s="2" t="s">
        <v>2058</v>
      </c>
      <c r="E353" s="2" t="s">
        <v>2059</v>
      </c>
      <c r="F353" s="2" t="s">
        <v>2060</v>
      </c>
      <c r="G353" s="4" t="s">
        <v>19</v>
      </c>
      <c r="H353" s="4" t="s">
        <v>2019</v>
      </c>
      <c r="I353" s="3">
        <f t="shared" si="10"/>
        <v>7</v>
      </c>
      <c r="J353" s="1"/>
    </row>
    <row r="354" spans="1:10" ht="26.2" x14ac:dyDescent="0.15">
      <c r="A354" s="4" t="s">
        <v>6</v>
      </c>
      <c r="B354" s="2" t="s">
        <v>2061</v>
      </c>
      <c r="C354" s="2" t="s">
        <v>709</v>
      </c>
      <c r="D354" s="2" t="s">
        <v>710</v>
      </c>
      <c r="E354" s="2" t="s">
        <v>728</v>
      </c>
      <c r="F354" s="2" t="s">
        <v>729</v>
      </c>
      <c r="G354" s="4" t="s">
        <v>66</v>
      </c>
      <c r="H354" s="4" t="s">
        <v>2019</v>
      </c>
      <c r="I354" s="3">
        <f t="shared" si="10"/>
        <v>8</v>
      </c>
      <c r="J354" s="1"/>
    </row>
    <row r="355" spans="1:10" ht="39.299999999999997" x14ac:dyDescent="0.15">
      <c r="A355" s="4" t="s">
        <v>6</v>
      </c>
      <c r="B355" s="2" t="s">
        <v>2062</v>
      </c>
      <c r="C355" s="2" t="s">
        <v>2063</v>
      </c>
      <c r="D355" s="2" t="s">
        <v>2064</v>
      </c>
      <c r="E355" s="2" t="s">
        <v>2065</v>
      </c>
      <c r="F355" s="2" t="s">
        <v>2066</v>
      </c>
      <c r="G355" s="4" t="s">
        <v>12</v>
      </c>
      <c r="H355" s="4" t="s">
        <v>2019</v>
      </c>
      <c r="I355" s="3">
        <f t="shared" si="10"/>
        <v>9</v>
      </c>
      <c r="J355" s="1"/>
    </row>
    <row r="356" spans="1:10" ht="26.2" x14ac:dyDescent="0.15">
      <c r="A356" s="4" t="s">
        <v>6</v>
      </c>
      <c r="B356" s="2" t="s">
        <v>2067</v>
      </c>
      <c r="C356" s="2" t="s">
        <v>2064</v>
      </c>
      <c r="D356" s="2" t="s">
        <v>2065</v>
      </c>
      <c r="E356" s="2" t="s">
        <v>2066</v>
      </c>
      <c r="F356" s="2" t="s">
        <v>2068</v>
      </c>
      <c r="G356" s="4" t="s">
        <v>66</v>
      </c>
      <c r="H356" s="4" t="s">
        <v>2019</v>
      </c>
      <c r="I356" s="3">
        <f t="shared" si="10"/>
        <v>10</v>
      </c>
      <c r="J356" s="1"/>
    </row>
    <row r="357" spans="1:10" ht="26.2" x14ac:dyDescent="0.15">
      <c r="A357" s="4" t="s">
        <v>6</v>
      </c>
      <c r="B357" s="2" t="s">
        <v>2069</v>
      </c>
      <c r="C357" s="2" t="s">
        <v>2064</v>
      </c>
      <c r="D357" s="2" t="s">
        <v>2065</v>
      </c>
      <c r="E357" s="2" t="s">
        <v>2066</v>
      </c>
      <c r="F357" s="2" t="s">
        <v>2068</v>
      </c>
      <c r="G357" s="4" t="s">
        <v>66</v>
      </c>
      <c r="H357" s="4" t="s">
        <v>2019</v>
      </c>
      <c r="I357" s="3">
        <f t="shared" si="10"/>
        <v>11</v>
      </c>
      <c r="J357" s="1"/>
    </row>
    <row r="358" spans="1:10" ht="39.299999999999997" x14ac:dyDescent="0.15">
      <c r="A358" s="4" t="s">
        <v>6</v>
      </c>
      <c r="B358" s="2" t="s">
        <v>2070</v>
      </c>
      <c r="C358" s="2" t="s">
        <v>2071</v>
      </c>
      <c r="D358" s="2" t="s">
        <v>2072</v>
      </c>
      <c r="E358" s="2" t="s">
        <v>2073</v>
      </c>
      <c r="F358" s="2" t="s">
        <v>2074</v>
      </c>
      <c r="G358" s="4" t="s">
        <v>66</v>
      </c>
      <c r="H358" s="4" t="s">
        <v>2019</v>
      </c>
      <c r="I358" s="3">
        <f t="shared" si="10"/>
        <v>12</v>
      </c>
      <c r="J358" s="1"/>
    </row>
    <row r="359" spans="1:10" ht="39.299999999999997" x14ac:dyDescent="0.15">
      <c r="A359" s="4" t="s">
        <v>6</v>
      </c>
      <c r="B359" s="2" t="s">
        <v>2075</v>
      </c>
      <c r="C359" s="2" t="s">
        <v>2071</v>
      </c>
      <c r="D359" s="2" t="s">
        <v>2073</v>
      </c>
      <c r="E359" s="2" t="s">
        <v>2076</v>
      </c>
      <c r="F359" s="2" t="s">
        <v>2074</v>
      </c>
      <c r="G359" s="4" t="s">
        <v>12</v>
      </c>
      <c r="H359" s="4" t="s">
        <v>2019</v>
      </c>
      <c r="I359" s="3">
        <f t="shared" si="10"/>
        <v>13</v>
      </c>
      <c r="J359" s="1"/>
    </row>
    <row r="360" spans="1:10" ht="26.2" x14ac:dyDescent="0.15">
      <c r="A360" s="4" t="s">
        <v>6</v>
      </c>
      <c r="B360" s="2" t="s">
        <v>2077</v>
      </c>
      <c r="C360" s="2" t="s">
        <v>2078</v>
      </c>
      <c r="D360" s="2" t="s">
        <v>2079</v>
      </c>
      <c r="E360" s="2" t="s">
        <v>2080</v>
      </c>
      <c r="F360" s="2" t="s">
        <v>2081</v>
      </c>
      <c r="G360" s="4" t="s">
        <v>25</v>
      </c>
      <c r="H360" s="4" t="s">
        <v>2019</v>
      </c>
      <c r="I360" s="3">
        <f t="shared" si="10"/>
        <v>14</v>
      </c>
      <c r="J360" s="1"/>
    </row>
    <row r="361" spans="1:10" x14ac:dyDescent="0.15">
      <c r="A361" s="4" t="s">
        <v>6</v>
      </c>
      <c r="B361" s="2" t="s">
        <v>2082</v>
      </c>
      <c r="C361" s="2" t="s">
        <v>2083</v>
      </c>
      <c r="D361" s="2" t="s">
        <v>2084</v>
      </c>
      <c r="E361" s="2" t="s">
        <v>2085</v>
      </c>
      <c r="F361" s="2" t="s">
        <v>2086</v>
      </c>
      <c r="G361" s="4" t="s">
        <v>25</v>
      </c>
      <c r="H361" s="4" t="s">
        <v>2019</v>
      </c>
      <c r="I361" s="3">
        <f t="shared" si="10"/>
        <v>15</v>
      </c>
      <c r="J361" s="1"/>
    </row>
    <row r="362" spans="1:10" ht="26.2" x14ac:dyDescent="0.15">
      <c r="A362" s="4" t="s">
        <v>6</v>
      </c>
      <c r="B362" s="2" t="s">
        <v>2087</v>
      </c>
      <c r="C362" s="2" t="s">
        <v>2088</v>
      </c>
      <c r="D362" s="2" t="s">
        <v>2089</v>
      </c>
      <c r="E362" s="2" t="s">
        <v>2090</v>
      </c>
      <c r="F362" s="2" t="s">
        <v>2091</v>
      </c>
      <c r="G362" s="4" t="s">
        <v>12</v>
      </c>
      <c r="H362" s="4" t="s">
        <v>2019</v>
      </c>
      <c r="I362" s="3">
        <f t="shared" si="10"/>
        <v>16</v>
      </c>
      <c r="J362" s="1"/>
    </row>
    <row r="363" spans="1:10" ht="39.299999999999997" x14ac:dyDescent="0.15">
      <c r="A363" s="4" t="s">
        <v>6</v>
      </c>
      <c r="B363" s="2" t="s">
        <v>2092</v>
      </c>
      <c r="C363" s="2" t="s">
        <v>2093</v>
      </c>
      <c r="D363" s="2" t="s">
        <v>2094</v>
      </c>
      <c r="E363" s="2" t="s">
        <v>2095</v>
      </c>
      <c r="F363" s="2" t="s">
        <v>2096</v>
      </c>
      <c r="G363" s="4" t="s">
        <v>25</v>
      </c>
      <c r="H363" s="4" t="s">
        <v>2019</v>
      </c>
      <c r="I363" s="3">
        <f t="shared" si="10"/>
        <v>17</v>
      </c>
      <c r="J363" s="1"/>
    </row>
    <row r="364" spans="1:10" ht="39.299999999999997" x14ac:dyDescent="0.15">
      <c r="A364" s="4" t="s">
        <v>6</v>
      </c>
      <c r="B364" s="2" t="s">
        <v>2097</v>
      </c>
      <c r="C364" s="2" t="s">
        <v>2098</v>
      </c>
      <c r="D364" s="2" t="s">
        <v>2099</v>
      </c>
      <c r="E364" s="2" t="s">
        <v>2100</v>
      </c>
      <c r="F364" s="2" t="s">
        <v>2101</v>
      </c>
      <c r="G364" s="4" t="s">
        <v>12</v>
      </c>
      <c r="H364" s="4" t="s">
        <v>2019</v>
      </c>
      <c r="I364" s="3">
        <f t="shared" si="10"/>
        <v>18</v>
      </c>
      <c r="J364" s="1"/>
    </row>
    <row r="365" spans="1:10" ht="39.299999999999997" x14ac:dyDescent="0.15">
      <c r="A365" s="4" t="s">
        <v>224</v>
      </c>
      <c r="B365" s="2" t="s">
        <v>2102</v>
      </c>
      <c r="C365" s="2" t="s">
        <v>2103</v>
      </c>
      <c r="D365" s="2" t="s">
        <v>2104</v>
      </c>
      <c r="E365" s="2" t="s">
        <v>2105</v>
      </c>
      <c r="F365" s="2" t="s">
        <v>2106</v>
      </c>
      <c r="G365" s="4" t="s">
        <v>230</v>
      </c>
      <c r="H365" s="4" t="s">
        <v>2019</v>
      </c>
      <c r="I365" s="3">
        <f t="shared" si="10"/>
        <v>19</v>
      </c>
      <c r="J365" s="1"/>
    </row>
    <row r="366" spans="1:10" ht="26.2" x14ac:dyDescent="0.15">
      <c r="A366" s="4" t="s">
        <v>224</v>
      </c>
      <c r="B366" s="2" t="s">
        <v>2107</v>
      </c>
      <c r="C366" s="2" t="s">
        <v>2108</v>
      </c>
      <c r="D366" s="2" t="s">
        <v>2109</v>
      </c>
      <c r="E366" s="2" t="s">
        <v>2110</v>
      </c>
      <c r="F366" s="2" t="s">
        <v>2111</v>
      </c>
      <c r="G366" s="4" t="s">
        <v>230</v>
      </c>
      <c r="H366" s="4" t="s">
        <v>2019</v>
      </c>
      <c r="I366" s="3">
        <f t="shared" si="10"/>
        <v>20</v>
      </c>
      <c r="J366" s="1"/>
    </row>
    <row r="367" spans="1:10" ht="26.2" x14ac:dyDescent="0.15">
      <c r="A367" s="4" t="s">
        <v>224</v>
      </c>
      <c r="B367" s="2" t="s">
        <v>2112</v>
      </c>
      <c r="C367" s="2" t="s">
        <v>2113</v>
      </c>
      <c r="D367" s="2" t="s">
        <v>1858</v>
      </c>
      <c r="E367" s="2" t="s">
        <v>2114</v>
      </c>
      <c r="F367" s="2" t="s">
        <v>1903</v>
      </c>
      <c r="G367" s="4" t="s">
        <v>979</v>
      </c>
      <c r="H367" s="4" t="s">
        <v>2019</v>
      </c>
      <c r="I367" s="3">
        <f t="shared" si="10"/>
        <v>21</v>
      </c>
    </row>
    <row r="368" spans="1:10" ht="26.2" x14ac:dyDescent="0.15">
      <c r="A368" s="4" t="s">
        <v>224</v>
      </c>
      <c r="B368" s="2" t="s">
        <v>2115</v>
      </c>
      <c r="C368" s="2" t="s">
        <v>2116</v>
      </c>
      <c r="D368" s="2" t="s">
        <v>2117</v>
      </c>
      <c r="E368" s="2" t="s">
        <v>2118</v>
      </c>
      <c r="F368" s="2" t="s">
        <v>2119</v>
      </c>
      <c r="G368" s="4" t="s">
        <v>256</v>
      </c>
      <c r="H368" s="4" t="s">
        <v>2019</v>
      </c>
      <c r="I368" s="3">
        <f t="shared" si="10"/>
        <v>22</v>
      </c>
    </row>
    <row r="369" spans="1:10" s="36" customFormat="1" ht="39.299999999999997" x14ac:dyDescent="0.15">
      <c r="A369" s="31" t="s">
        <v>224</v>
      </c>
      <c r="B369" s="32" t="s">
        <v>2120</v>
      </c>
      <c r="C369" s="33" t="s">
        <v>2121</v>
      </c>
      <c r="D369" s="34" t="s">
        <v>1087</v>
      </c>
      <c r="E369" s="34" t="s">
        <v>1086</v>
      </c>
      <c r="F369" s="34" t="s">
        <v>2122</v>
      </c>
      <c r="G369" s="31" t="s">
        <v>230</v>
      </c>
      <c r="H369" s="31" t="s">
        <v>2019</v>
      </c>
      <c r="I369" s="35">
        <f t="shared" si="10"/>
        <v>23</v>
      </c>
    </row>
    <row r="370" spans="1:10" x14ac:dyDescent="0.15">
      <c r="A370" s="4" t="s">
        <v>224</v>
      </c>
      <c r="B370" s="2" t="s">
        <v>2123</v>
      </c>
      <c r="C370" s="2" t="s">
        <v>2124</v>
      </c>
      <c r="D370" s="2" t="s">
        <v>1577</v>
      </c>
      <c r="E370" s="2" t="s">
        <v>2125</v>
      </c>
      <c r="F370" s="2" t="s">
        <v>2126</v>
      </c>
      <c r="G370" s="4" t="s">
        <v>230</v>
      </c>
      <c r="H370" s="4" t="s">
        <v>2019</v>
      </c>
      <c r="I370" s="3">
        <f t="shared" si="10"/>
        <v>24</v>
      </c>
      <c r="J370" s="1"/>
    </row>
    <row r="371" spans="1:10" ht="26.2" x14ac:dyDescent="0.15">
      <c r="A371" s="4" t="s">
        <v>224</v>
      </c>
      <c r="B371" s="2" t="s">
        <v>2127</v>
      </c>
      <c r="C371" s="2" t="s">
        <v>2128</v>
      </c>
      <c r="D371" s="2" t="s">
        <v>2129</v>
      </c>
      <c r="E371" s="2" t="s">
        <v>2130</v>
      </c>
      <c r="F371" s="2" t="s">
        <v>2131</v>
      </c>
      <c r="G371" s="4" t="s">
        <v>979</v>
      </c>
      <c r="H371" s="4" t="s">
        <v>2019</v>
      </c>
      <c r="I371" s="3">
        <f t="shared" si="10"/>
        <v>25</v>
      </c>
    </row>
    <row r="372" spans="1:10" ht="39.299999999999997" x14ac:dyDescent="0.15">
      <c r="A372" s="4" t="s">
        <v>224</v>
      </c>
      <c r="B372" s="2" t="s">
        <v>2132</v>
      </c>
      <c r="C372" s="2" t="s">
        <v>2133</v>
      </c>
      <c r="D372" s="2" t="s">
        <v>2134</v>
      </c>
      <c r="E372" s="2" t="s">
        <v>2135</v>
      </c>
      <c r="F372" s="2" t="s">
        <v>2136</v>
      </c>
      <c r="G372" s="4" t="s">
        <v>230</v>
      </c>
      <c r="H372" s="4" t="s">
        <v>2019</v>
      </c>
      <c r="I372" s="3">
        <f t="shared" si="10"/>
        <v>26</v>
      </c>
      <c r="J372" s="1"/>
    </row>
    <row r="373" spans="1:10" ht="52.4" x14ac:dyDescent="0.15">
      <c r="A373" s="4" t="s">
        <v>224</v>
      </c>
      <c r="B373" s="2" t="s">
        <v>2137</v>
      </c>
      <c r="C373" s="2" t="s">
        <v>2138</v>
      </c>
      <c r="D373" s="2" t="s">
        <v>2139</v>
      </c>
      <c r="E373" s="2" t="s">
        <v>2140</v>
      </c>
      <c r="F373" s="2" t="s">
        <v>2134</v>
      </c>
      <c r="G373" s="4" t="s">
        <v>230</v>
      </c>
      <c r="H373" s="4" t="s">
        <v>2019</v>
      </c>
      <c r="I373" s="3">
        <f t="shared" si="10"/>
        <v>27</v>
      </c>
      <c r="J373" s="1"/>
    </row>
    <row r="374" spans="1:10" s="8" customFormat="1" ht="52.4" x14ac:dyDescent="0.15">
      <c r="A374" s="5" t="s">
        <v>224</v>
      </c>
      <c r="B374" s="6" t="s">
        <v>2141</v>
      </c>
      <c r="C374" s="9" t="s">
        <v>2142</v>
      </c>
      <c r="D374" s="11" t="s">
        <v>3360</v>
      </c>
      <c r="E374" s="9" t="s">
        <v>2144</v>
      </c>
      <c r="F374" s="11" t="s">
        <v>3361</v>
      </c>
      <c r="G374" s="5" t="s">
        <v>485</v>
      </c>
      <c r="H374" s="5" t="s">
        <v>2019</v>
      </c>
      <c r="I374" s="7">
        <f t="shared" si="10"/>
        <v>28</v>
      </c>
      <c r="J374" s="6"/>
    </row>
    <row r="375" spans="1:10" ht="39.299999999999997" x14ac:dyDescent="0.15">
      <c r="A375" s="4" t="s">
        <v>224</v>
      </c>
      <c r="B375" s="2" t="s">
        <v>3408</v>
      </c>
      <c r="C375" s="2" t="s">
        <v>2145</v>
      </c>
      <c r="D375" s="2" t="s">
        <v>2146</v>
      </c>
      <c r="E375" s="2" t="s">
        <v>2147</v>
      </c>
      <c r="F375" s="2" t="s">
        <v>2148</v>
      </c>
      <c r="G375" s="4" t="s">
        <v>2149</v>
      </c>
      <c r="H375" s="4" t="s">
        <v>2019</v>
      </c>
      <c r="I375" s="3">
        <f t="shared" si="10"/>
        <v>29</v>
      </c>
    </row>
    <row r="376" spans="1:10" x14ac:dyDescent="0.15">
      <c r="A376" s="4" t="s">
        <v>224</v>
      </c>
      <c r="B376" s="2" t="s">
        <v>2150</v>
      </c>
      <c r="C376" s="2" t="s">
        <v>2151</v>
      </c>
      <c r="D376" s="2" t="s">
        <v>2152</v>
      </c>
      <c r="E376" s="2" t="s">
        <v>758</v>
      </c>
      <c r="F376" s="2" t="s">
        <v>2153</v>
      </c>
      <c r="G376" s="4" t="s">
        <v>230</v>
      </c>
      <c r="H376" s="4" t="s">
        <v>2019</v>
      </c>
      <c r="I376" s="3">
        <f t="shared" ref="I376:I401" si="11">ROW()-346</f>
        <v>30</v>
      </c>
      <c r="J376" s="1"/>
    </row>
    <row r="377" spans="1:10" x14ac:dyDescent="0.15">
      <c r="A377" s="4" t="s">
        <v>328</v>
      </c>
      <c r="B377" s="2" t="s">
        <v>2154</v>
      </c>
      <c r="C377" s="2" t="s">
        <v>330</v>
      </c>
      <c r="D377" s="2" t="s">
        <v>331</v>
      </c>
      <c r="E377" s="2"/>
      <c r="F377" s="2"/>
      <c r="G377" s="4" t="s">
        <v>330</v>
      </c>
      <c r="H377" s="4" t="s">
        <v>2019</v>
      </c>
      <c r="I377" s="3">
        <f t="shared" si="11"/>
        <v>31</v>
      </c>
      <c r="J377" s="1"/>
    </row>
    <row r="378" spans="1:10" ht="26.2" x14ac:dyDescent="0.15">
      <c r="A378" s="4" t="s">
        <v>328</v>
      </c>
      <c r="B378" s="2" t="s">
        <v>2155</v>
      </c>
      <c r="C378" s="2" t="s">
        <v>330</v>
      </c>
      <c r="D378" s="2" t="s">
        <v>331</v>
      </c>
      <c r="E378" s="2"/>
      <c r="F378" s="2"/>
      <c r="G378" s="4" t="s">
        <v>330</v>
      </c>
      <c r="H378" s="4" t="s">
        <v>2019</v>
      </c>
      <c r="I378" s="3">
        <f t="shared" si="11"/>
        <v>32</v>
      </c>
      <c r="J378" s="1"/>
    </row>
    <row r="379" spans="1:10" ht="26.2" x14ac:dyDescent="0.15">
      <c r="A379" s="4" t="s">
        <v>328</v>
      </c>
      <c r="B379" s="2" t="s">
        <v>2156</v>
      </c>
      <c r="C379" s="2" t="s">
        <v>330</v>
      </c>
      <c r="D379" s="2" t="s">
        <v>331</v>
      </c>
      <c r="E379" s="2"/>
      <c r="F379" s="2"/>
      <c r="G379" s="4" t="s">
        <v>330</v>
      </c>
      <c r="H379" s="4" t="s">
        <v>2019</v>
      </c>
      <c r="I379" s="3">
        <f t="shared" si="11"/>
        <v>33</v>
      </c>
      <c r="J379" s="1"/>
    </row>
    <row r="380" spans="1:10" x14ac:dyDescent="0.15">
      <c r="A380" s="4" t="s">
        <v>328</v>
      </c>
      <c r="B380" s="2" t="s">
        <v>2157</v>
      </c>
      <c r="C380" s="2" t="s">
        <v>330</v>
      </c>
      <c r="D380" s="2" t="s">
        <v>331</v>
      </c>
      <c r="E380" s="2"/>
      <c r="F380" s="2"/>
      <c r="G380" s="4" t="s">
        <v>331</v>
      </c>
      <c r="H380" s="4" t="s">
        <v>2019</v>
      </c>
      <c r="I380" s="3">
        <f t="shared" si="11"/>
        <v>34</v>
      </c>
      <c r="J380" s="1"/>
    </row>
    <row r="381" spans="1:10" x14ac:dyDescent="0.15">
      <c r="A381" s="4" t="s">
        <v>328</v>
      </c>
      <c r="B381" s="2" t="s">
        <v>2158</v>
      </c>
      <c r="C381" s="2" t="s">
        <v>330</v>
      </c>
      <c r="D381" s="2" t="s">
        <v>331</v>
      </c>
      <c r="E381" s="2"/>
      <c r="F381" s="2"/>
      <c r="G381" s="4" t="s">
        <v>330</v>
      </c>
      <c r="H381" s="4" t="s">
        <v>2019</v>
      </c>
      <c r="I381" s="3">
        <f t="shared" si="11"/>
        <v>35</v>
      </c>
      <c r="J381" s="1"/>
    </row>
    <row r="382" spans="1:10" x14ac:dyDescent="0.15">
      <c r="A382" s="4" t="s">
        <v>328</v>
      </c>
      <c r="B382" s="2" t="s">
        <v>2159</v>
      </c>
      <c r="C382" s="2" t="s">
        <v>330</v>
      </c>
      <c r="D382" s="2" t="s">
        <v>331</v>
      </c>
      <c r="E382" s="2"/>
      <c r="F382" s="2"/>
      <c r="G382" s="4" t="s">
        <v>331</v>
      </c>
      <c r="H382" s="4" t="s">
        <v>2019</v>
      </c>
      <c r="I382" s="3">
        <f t="shared" si="11"/>
        <v>36</v>
      </c>
      <c r="J382" s="1"/>
    </row>
    <row r="383" spans="1:10" ht="26.2" x14ac:dyDescent="0.15">
      <c r="A383" s="4" t="s">
        <v>328</v>
      </c>
      <c r="B383" s="2" t="s">
        <v>2160</v>
      </c>
      <c r="C383" s="2" t="s">
        <v>330</v>
      </c>
      <c r="D383" s="2" t="s">
        <v>331</v>
      </c>
      <c r="E383" s="2"/>
      <c r="F383" s="2"/>
      <c r="G383" s="4" t="s">
        <v>331</v>
      </c>
      <c r="H383" s="4" t="s">
        <v>2019</v>
      </c>
      <c r="I383" s="3">
        <f t="shared" si="11"/>
        <v>37</v>
      </c>
      <c r="J383" s="1"/>
    </row>
    <row r="384" spans="1:10" x14ac:dyDescent="0.15">
      <c r="A384" s="4" t="s">
        <v>328</v>
      </c>
      <c r="B384" s="2" t="s">
        <v>2161</v>
      </c>
      <c r="C384" s="2" t="s">
        <v>330</v>
      </c>
      <c r="D384" s="2" t="s">
        <v>331</v>
      </c>
      <c r="E384" s="2"/>
      <c r="F384" s="2"/>
      <c r="G384" s="4" t="s">
        <v>331</v>
      </c>
      <c r="H384" s="4" t="s">
        <v>2019</v>
      </c>
      <c r="I384" s="3">
        <f t="shared" si="11"/>
        <v>38</v>
      </c>
      <c r="J384" s="1"/>
    </row>
    <row r="385" spans="1:9" s="1" customFormat="1" x14ac:dyDescent="0.15">
      <c r="A385" s="4" t="s">
        <v>328</v>
      </c>
      <c r="B385" s="2" t="s">
        <v>2162</v>
      </c>
      <c r="C385" s="2" t="s">
        <v>330</v>
      </c>
      <c r="D385" s="2" t="s">
        <v>331</v>
      </c>
      <c r="E385" s="2"/>
      <c r="F385" s="2"/>
      <c r="G385" s="4" t="s">
        <v>331</v>
      </c>
      <c r="H385" s="4" t="s">
        <v>2019</v>
      </c>
      <c r="I385" s="3">
        <f t="shared" si="11"/>
        <v>39</v>
      </c>
    </row>
    <row r="386" spans="1:9" s="1" customFormat="1" ht="26.2" x14ac:dyDescent="0.15">
      <c r="A386" s="4" t="s">
        <v>328</v>
      </c>
      <c r="B386" s="2" t="s">
        <v>2163</v>
      </c>
      <c r="C386" s="2" t="s">
        <v>330</v>
      </c>
      <c r="D386" s="2" t="s">
        <v>331</v>
      </c>
      <c r="E386" s="2"/>
      <c r="F386" s="2"/>
      <c r="G386" s="4" t="s">
        <v>330</v>
      </c>
      <c r="H386" s="4" t="s">
        <v>2019</v>
      </c>
      <c r="I386" s="3">
        <f t="shared" si="11"/>
        <v>40</v>
      </c>
    </row>
    <row r="387" spans="1:9" s="1" customFormat="1" ht="26.2" x14ac:dyDescent="0.15">
      <c r="A387" s="4" t="s">
        <v>328</v>
      </c>
      <c r="B387" s="2" t="s">
        <v>2164</v>
      </c>
      <c r="C387" s="2" t="s">
        <v>330</v>
      </c>
      <c r="D387" s="2" t="s">
        <v>331</v>
      </c>
      <c r="E387" s="2"/>
      <c r="F387" s="2"/>
      <c r="G387" s="4" t="s">
        <v>330</v>
      </c>
      <c r="H387" s="4" t="s">
        <v>2019</v>
      </c>
      <c r="I387" s="3">
        <f t="shared" si="11"/>
        <v>41</v>
      </c>
    </row>
    <row r="388" spans="1:9" s="1" customFormat="1" x14ac:dyDescent="0.15">
      <c r="A388" s="4" t="s">
        <v>328</v>
      </c>
      <c r="B388" s="2" t="s">
        <v>2165</v>
      </c>
      <c r="C388" s="2" t="s">
        <v>330</v>
      </c>
      <c r="D388" s="2" t="s">
        <v>331</v>
      </c>
      <c r="E388" s="2"/>
      <c r="F388" s="2"/>
      <c r="G388" s="4" t="s">
        <v>331</v>
      </c>
      <c r="H388" s="4" t="s">
        <v>2019</v>
      </c>
      <c r="I388" s="3">
        <f t="shared" si="11"/>
        <v>42</v>
      </c>
    </row>
    <row r="389" spans="1:9" s="1" customFormat="1" x14ac:dyDescent="0.15">
      <c r="A389" s="4" t="s">
        <v>328</v>
      </c>
      <c r="B389" s="2" t="s">
        <v>2166</v>
      </c>
      <c r="C389" s="2" t="s">
        <v>330</v>
      </c>
      <c r="D389" s="2" t="s">
        <v>331</v>
      </c>
      <c r="E389" s="2"/>
      <c r="F389" s="2"/>
      <c r="G389" s="4" t="s">
        <v>330</v>
      </c>
      <c r="H389" s="4" t="s">
        <v>2019</v>
      </c>
      <c r="I389" s="3">
        <f t="shared" si="11"/>
        <v>43</v>
      </c>
    </row>
    <row r="390" spans="1:9" s="1" customFormat="1" ht="26.2" x14ac:dyDescent="0.15">
      <c r="A390" s="4" t="s">
        <v>328</v>
      </c>
      <c r="B390" s="2" t="s">
        <v>2167</v>
      </c>
      <c r="C390" s="2" t="s">
        <v>330</v>
      </c>
      <c r="D390" s="2" t="s">
        <v>331</v>
      </c>
      <c r="E390" s="2"/>
      <c r="F390" s="2"/>
      <c r="G390" s="4" t="s">
        <v>331</v>
      </c>
      <c r="H390" s="4" t="s">
        <v>2019</v>
      </c>
      <c r="I390" s="3">
        <f t="shared" si="11"/>
        <v>44</v>
      </c>
    </row>
    <row r="391" spans="1:9" s="1" customFormat="1" x14ac:dyDescent="0.15">
      <c r="A391" s="4" t="s">
        <v>328</v>
      </c>
      <c r="B391" s="2" t="s">
        <v>2168</v>
      </c>
      <c r="C391" s="2" t="s">
        <v>330</v>
      </c>
      <c r="D391" s="2" t="s">
        <v>331</v>
      </c>
      <c r="E391" s="2"/>
      <c r="F391" s="2"/>
      <c r="G391" s="4" t="s">
        <v>330</v>
      </c>
      <c r="H391" s="4" t="s">
        <v>2019</v>
      </c>
      <c r="I391" s="3">
        <f t="shared" si="11"/>
        <v>45</v>
      </c>
    </row>
    <row r="392" spans="1:9" s="1" customFormat="1" x14ac:dyDescent="0.15">
      <c r="A392" s="4" t="s">
        <v>328</v>
      </c>
      <c r="B392" s="2" t="s">
        <v>2169</v>
      </c>
      <c r="C392" s="2" t="s">
        <v>330</v>
      </c>
      <c r="D392" s="2" t="s">
        <v>331</v>
      </c>
      <c r="E392" s="2"/>
      <c r="F392" s="2"/>
      <c r="G392" s="4" t="s">
        <v>330</v>
      </c>
      <c r="H392" s="4" t="s">
        <v>2019</v>
      </c>
      <c r="I392" s="3">
        <f t="shared" si="11"/>
        <v>46</v>
      </c>
    </row>
    <row r="393" spans="1:9" s="1" customFormat="1" ht="26.2" x14ac:dyDescent="0.15">
      <c r="A393" s="4" t="s">
        <v>328</v>
      </c>
      <c r="B393" s="2" t="s">
        <v>2170</v>
      </c>
      <c r="C393" s="2" t="s">
        <v>330</v>
      </c>
      <c r="D393" s="2" t="s">
        <v>331</v>
      </c>
      <c r="E393" s="2"/>
      <c r="F393" s="2"/>
      <c r="G393" s="4" t="s">
        <v>330</v>
      </c>
      <c r="H393" s="4" t="s">
        <v>2019</v>
      </c>
      <c r="I393" s="3">
        <f t="shared" si="11"/>
        <v>47</v>
      </c>
    </row>
    <row r="394" spans="1:9" s="1" customFormat="1" ht="26.2" x14ac:dyDescent="0.15">
      <c r="A394" s="4" t="s">
        <v>328</v>
      </c>
      <c r="B394" s="2" t="s">
        <v>2171</v>
      </c>
      <c r="C394" s="2" t="s">
        <v>330</v>
      </c>
      <c r="D394" s="2" t="s">
        <v>331</v>
      </c>
      <c r="E394" s="2"/>
      <c r="F394" s="2"/>
      <c r="G394" s="4" t="s">
        <v>330</v>
      </c>
      <c r="H394" s="4" t="s">
        <v>2019</v>
      </c>
      <c r="I394" s="3">
        <f t="shared" si="11"/>
        <v>48</v>
      </c>
    </row>
    <row r="395" spans="1:9" s="1" customFormat="1" ht="26.2" x14ac:dyDescent="0.15">
      <c r="A395" s="4" t="s">
        <v>328</v>
      </c>
      <c r="B395" s="2" t="s">
        <v>2172</v>
      </c>
      <c r="C395" s="2" t="s">
        <v>330</v>
      </c>
      <c r="D395" s="2" t="s">
        <v>331</v>
      </c>
      <c r="E395" s="2"/>
      <c r="F395" s="2"/>
      <c r="G395" s="4" t="s">
        <v>330</v>
      </c>
      <c r="H395" s="4" t="s">
        <v>2019</v>
      </c>
      <c r="I395" s="3">
        <f t="shared" si="11"/>
        <v>49</v>
      </c>
    </row>
    <row r="396" spans="1:9" s="1" customFormat="1" x14ac:dyDescent="0.15">
      <c r="A396" s="4" t="s">
        <v>328</v>
      </c>
      <c r="B396" s="2" t="s">
        <v>2173</v>
      </c>
      <c r="C396" s="2" t="s">
        <v>330</v>
      </c>
      <c r="D396" s="2" t="s">
        <v>331</v>
      </c>
      <c r="E396" s="2"/>
      <c r="F396" s="2"/>
      <c r="G396" s="4" t="s">
        <v>330</v>
      </c>
      <c r="H396" s="4" t="s">
        <v>2019</v>
      </c>
      <c r="I396" s="3">
        <f t="shared" si="11"/>
        <v>50</v>
      </c>
    </row>
    <row r="397" spans="1:9" s="1" customFormat="1" ht="26.2" x14ac:dyDescent="0.15">
      <c r="A397" s="4" t="s">
        <v>328</v>
      </c>
      <c r="B397" s="2" t="s">
        <v>2174</v>
      </c>
      <c r="C397" s="2" t="s">
        <v>330</v>
      </c>
      <c r="D397" s="2" t="s">
        <v>331</v>
      </c>
      <c r="E397" s="2"/>
      <c r="F397" s="2"/>
      <c r="G397" s="4" t="s">
        <v>330</v>
      </c>
      <c r="H397" s="4" t="s">
        <v>2019</v>
      </c>
      <c r="I397" s="3">
        <f t="shared" si="11"/>
        <v>51</v>
      </c>
    </row>
    <row r="398" spans="1:9" s="1" customFormat="1" ht="26.2" x14ac:dyDescent="0.15">
      <c r="A398" s="4" t="s">
        <v>328</v>
      </c>
      <c r="B398" s="2" t="s">
        <v>2175</v>
      </c>
      <c r="C398" s="2" t="s">
        <v>330</v>
      </c>
      <c r="D398" s="2" t="s">
        <v>331</v>
      </c>
      <c r="E398" s="2"/>
      <c r="F398" s="2"/>
      <c r="G398" s="4" t="s">
        <v>330</v>
      </c>
      <c r="H398" s="4" t="s">
        <v>2019</v>
      </c>
      <c r="I398" s="3">
        <f t="shared" si="11"/>
        <v>52</v>
      </c>
    </row>
    <row r="399" spans="1:9" s="1" customFormat="1" ht="26.2" x14ac:dyDescent="0.15">
      <c r="A399" s="4" t="s">
        <v>328</v>
      </c>
      <c r="B399" s="2" t="s">
        <v>2176</v>
      </c>
      <c r="C399" s="2" t="s">
        <v>330</v>
      </c>
      <c r="D399" s="2" t="s">
        <v>331</v>
      </c>
      <c r="E399" s="2"/>
      <c r="F399" s="2"/>
      <c r="G399" s="4" t="s">
        <v>330</v>
      </c>
      <c r="H399" s="4" t="s">
        <v>2019</v>
      </c>
      <c r="I399" s="3">
        <f t="shared" si="11"/>
        <v>53</v>
      </c>
    </row>
    <row r="400" spans="1:9" s="1" customFormat="1" x14ac:dyDescent="0.15">
      <c r="A400" s="4" t="s">
        <v>328</v>
      </c>
      <c r="B400" s="2" t="s">
        <v>2177</v>
      </c>
      <c r="C400" s="2" t="s">
        <v>330</v>
      </c>
      <c r="D400" s="2" t="s">
        <v>331</v>
      </c>
      <c r="E400" s="2"/>
      <c r="F400" s="2"/>
      <c r="G400" s="4" t="s">
        <v>330</v>
      </c>
      <c r="H400" s="4" t="s">
        <v>2019</v>
      </c>
      <c r="I400" s="3">
        <f t="shared" si="11"/>
        <v>54</v>
      </c>
    </row>
    <row r="401" spans="1:9" s="1" customFormat="1" x14ac:dyDescent="0.15">
      <c r="A401" s="4" t="s">
        <v>328</v>
      </c>
      <c r="B401" s="2" t="s">
        <v>2178</v>
      </c>
      <c r="C401" s="2" t="s">
        <v>330</v>
      </c>
      <c r="D401" s="2" t="s">
        <v>331</v>
      </c>
      <c r="E401" s="2"/>
      <c r="F401" s="2"/>
      <c r="G401" s="4" t="s">
        <v>330</v>
      </c>
      <c r="H401" s="4" t="s">
        <v>2019</v>
      </c>
      <c r="I401" s="3">
        <f t="shared" si="11"/>
        <v>55</v>
      </c>
    </row>
    <row r="402" spans="1:9" s="1" customFormat="1" ht="39.299999999999997" x14ac:dyDescent="0.15">
      <c r="A402" s="4" t="s">
        <v>6</v>
      </c>
      <c r="B402" s="2" t="s">
        <v>1841</v>
      </c>
      <c r="C402" s="2" t="s">
        <v>1842</v>
      </c>
      <c r="D402" s="2" t="s">
        <v>1843</v>
      </c>
      <c r="E402" s="2" t="s">
        <v>1844</v>
      </c>
      <c r="F402" s="2" t="s">
        <v>1845</v>
      </c>
      <c r="G402" s="4" t="s">
        <v>25</v>
      </c>
      <c r="H402" s="4" t="s">
        <v>1846</v>
      </c>
      <c r="I402" s="3">
        <f t="shared" ref="I402:I433" si="12">ROW()-404</f>
        <v>-2</v>
      </c>
    </row>
    <row r="403" spans="1:9" s="1" customFormat="1" x14ac:dyDescent="0.15">
      <c r="A403" s="4" t="s">
        <v>6</v>
      </c>
      <c r="B403" s="2" t="s">
        <v>1847</v>
      </c>
      <c r="C403" s="2" t="s">
        <v>1848</v>
      </c>
      <c r="D403" s="2" t="s">
        <v>1849</v>
      </c>
      <c r="E403" s="2" t="s">
        <v>1850</v>
      </c>
      <c r="F403" s="2" t="s">
        <v>1851</v>
      </c>
      <c r="G403" s="4" t="s">
        <v>25</v>
      </c>
      <c r="H403" s="4" t="s">
        <v>1846</v>
      </c>
      <c r="I403" s="3">
        <f t="shared" si="12"/>
        <v>-1</v>
      </c>
    </row>
    <row r="404" spans="1:9" s="1" customFormat="1" ht="26.2" x14ac:dyDescent="0.15">
      <c r="A404" s="4" t="s">
        <v>6</v>
      </c>
      <c r="B404" s="2" t="s">
        <v>1852</v>
      </c>
      <c r="C404" s="2" t="s">
        <v>1853</v>
      </c>
      <c r="D404" s="2" t="s">
        <v>1854</v>
      </c>
      <c r="E404" s="2" t="s">
        <v>1855</v>
      </c>
      <c r="F404" s="2" t="s">
        <v>1856</v>
      </c>
      <c r="G404" s="4" t="s">
        <v>19</v>
      </c>
      <c r="H404" s="4" t="s">
        <v>1846</v>
      </c>
      <c r="I404" s="3">
        <f t="shared" si="12"/>
        <v>0</v>
      </c>
    </row>
    <row r="405" spans="1:9" s="1" customFormat="1" ht="26.2" x14ac:dyDescent="0.15">
      <c r="A405" s="4" t="s">
        <v>6</v>
      </c>
      <c r="B405" s="2" t="s">
        <v>1857</v>
      </c>
      <c r="C405" s="2" t="s">
        <v>784</v>
      </c>
      <c r="D405" s="2" t="s">
        <v>1858</v>
      </c>
      <c r="E405" s="2" t="s">
        <v>1859</v>
      </c>
      <c r="F405" s="2" t="s">
        <v>1860</v>
      </c>
      <c r="G405" s="4" t="s">
        <v>12</v>
      </c>
      <c r="H405" s="4" t="s">
        <v>1846</v>
      </c>
      <c r="I405" s="3">
        <f t="shared" si="12"/>
        <v>1</v>
      </c>
    </row>
    <row r="406" spans="1:9" s="1" customFormat="1" ht="26.2" x14ac:dyDescent="0.15">
      <c r="A406" s="4" t="s">
        <v>6</v>
      </c>
      <c r="B406" s="2" t="s">
        <v>1861</v>
      </c>
      <c r="C406" s="2" t="s">
        <v>1862</v>
      </c>
      <c r="D406" s="2" t="s">
        <v>1863</v>
      </c>
      <c r="E406" s="2" t="s">
        <v>1864</v>
      </c>
      <c r="F406" s="2" t="s">
        <v>1865</v>
      </c>
      <c r="G406" s="4" t="s">
        <v>25</v>
      </c>
      <c r="H406" s="4" t="s">
        <v>1846</v>
      </c>
      <c r="I406" s="3">
        <f t="shared" si="12"/>
        <v>2</v>
      </c>
    </row>
    <row r="407" spans="1:9" s="1" customFormat="1" ht="39.299999999999997" x14ac:dyDescent="0.15">
      <c r="A407" s="4" t="s">
        <v>6</v>
      </c>
      <c r="B407" s="2" t="s">
        <v>1866</v>
      </c>
      <c r="C407" s="2" t="s">
        <v>1867</v>
      </c>
      <c r="D407" s="2" t="s">
        <v>1863</v>
      </c>
      <c r="E407" s="2" t="s">
        <v>1868</v>
      </c>
      <c r="F407" s="2" t="s">
        <v>1869</v>
      </c>
      <c r="G407" s="4" t="s">
        <v>66</v>
      </c>
      <c r="H407" s="4" t="s">
        <v>1846</v>
      </c>
      <c r="I407" s="3">
        <f t="shared" si="12"/>
        <v>3</v>
      </c>
    </row>
    <row r="408" spans="1:9" s="1" customFormat="1" ht="39.299999999999997" x14ac:dyDescent="0.15">
      <c r="A408" s="4" t="s">
        <v>6</v>
      </c>
      <c r="B408" s="2" t="s">
        <v>1870</v>
      </c>
      <c r="C408" s="2" t="s">
        <v>1871</v>
      </c>
      <c r="D408" s="2" t="s">
        <v>1872</v>
      </c>
      <c r="E408" s="2" t="s">
        <v>1873</v>
      </c>
      <c r="F408" s="2" t="s">
        <v>1874</v>
      </c>
      <c r="G408" s="4" t="s">
        <v>19</v>
      </c>
      <c r="H408" s="4" t="s">
        <v>1846</v>
      </c>
      <c r="I408" s="3">
        <f t="shared" si="12"/>
        <v>4</v>
      </c>
    </row>
    <row r="409" spans="1:9" s="8" customFormat="1" ht="26.2" x14ac:dyDescent="0.15">
      <c r="A409" s="5" t="s">
        <v>6</v>
      </c>
      <c r="B409" s="6" t="s">
        <v>1875</v>
      </c>
      <c r="C409" s="6" t="s">
        <v>1876</v>
      </c>
      <c r="D409" s="9" t="s">
        <v>1877</v>
      </c>
      <c r="E409" s="6" t="s">
        <v>1878</v>
      </c>
      <c r="F409" s="6" t="s">
        <v>1879</v>
      </c>
      <c r="G409" s="5" t="s">
        <v>12</v>
      </c>
      <c r="H409" s="5" t="s">
        <v>1846</v>
      </c>
      <c r="I409" s="7">
        <f t="shared" si="12"/>
        <v>5</v>
      </c>
    </row>
    <row r="410" spans="1:9" s="36" customFormat="1" ht="26.2" x14ac:dyDescent="0.15">
      <c r="A410" s="31" t="s">
        <v>6</v>
      </c>
      <c r="B410" s="32" t="s">
        <v>1880</v>
      </c>
      <c r="C410" s="32" t="s">
        <v>886</v>
      </c>
      <c r="D410" s="33" t="s">
        <v>1523</v>
      </c>
      <c r="E410" s="32" t="s">
        <v>1881</v>
      </c>
      <c r="F410" s="32" t="s">
        <v>714</v>
      </c>
      <c r="G410" s="31" t="s">
        <v>12</v>
      </c>
      <c r="H410" s="31" t="s">
        <v>1846</v>
      </c>
      <c r="I410" s="35">
        <f t="shared" si="12"/>
        <v>6</v>
      </c>
    </row>
    <row r="411" spans="1:9" s="1" customFormat="1" ht="26.2" x14ac:dyDescent="0.15">
      <c r="A411" s="4" t="s">
        <v>6</v>
      </c>
      <c r="B411" s="2" t="s">
        <v>1882</v>
      </c>
      <c r="C411" s="2" t="s">
        <v>1883</v>
      </c>
      <c r="D411" s="2" t="s">
        <v>1884</v>
      </c>
      <c r="E411" s="2" t="s">
        <v>1885</v>
      </c>
      <c r="F411" s="2" t="s">
        <v>1886</v>
      </c>
      <c r="G411" s="4" t="s">
        <v>25</v>
      </c>
      <c r="H411" s="4" t="s">
        <v>1846</v>
      </c>
      <c r="I411" s="3">
        <f t="shared" si="12"/>
        <v>7</v>
      </c>
    </row>
    <row r="412" spans="1:9" s="8" customFormat="1" ht="52.4" x14ac:dyDescent="0.15">
      <c r="A412" s="5" t="s">
        <v>6</v>
      </c>
      <c r="B412" s="6" t="s">
        <v>3357</v>
      </c>
      <c r="C412" s="6" t="s">
        <v>1887</v>
      </c>
      <c r="D412" s="6" t="s">
        <v>1888</v>
      </c>
      <c r="E412" s="6" t="s">
        <v>1889</v>
      </c>
      <c r="F412" s="9" t="s">
        <v>1890</v>
      </c>
      <c r="G412" s="5" t="s">
        <v>19</v>
      </c>
      <c r="H412" s="5" t="s">
        <v>1846</v>
      </c>
      <c r="I412" s="7">
        <f t="shared" si="12"/>
        <v>8</v>
      </c>
    </row>
    <row r="413" spans="1:9" s="1" customFormat="1" ht="26.2" x14ac:dyDescent="0.15">
      <c r="A413" s="4" t="s">
        <v>6</v>
      </c>
      <c r="B413" s="2" t="s">
        <v>1891</v>
      </c>
      <c r="C413" s="2" t="s">
        <v>1892</v>
      </c>
      <c r="D413" s="2" t="s">
        <v>1893</v>
      </c>
      <c r="E413" s="2" t="s">
        <v>1894</v>
      </c>
      <c r="F413" s="2" t="s">
        <v>1895</v>
      </c>
      <c r="G413" s="4" t="s">
        <v>25</v>
      </c>
      <c r="H413" s="4" t="s">
        <v>1846</v>
      </c>
      <c r="I413" s="3">
        <f t="shared" si="12"/>
        <v>9</v>
      </c>
    </row>
    <row r="414" spans="1:9" s="1" customFormat="1" ht="26.2" x14ac:dyDescent="0.15">
      <c r="A414" s="4" t="s">
        <v>6</v>
      </c>
      <c r="B414" s="2" t="s">
        <v>1896</v>
      </c>
      <c r="C414" s="2" t="s">
        <v>1897</v>
      </c>
      <c r="D414" s="2" t="s">
        <v>1898</v>
      </c>
      <c r="E414" s="2" t="s">
        <v>1899</v>
      </c>
      <c r="F414" s="2" t="s">
        <v>1900</v>
      </c>
      <c r="G414" s="4" t="s">
        <v>12</v>
      </c>
      <c r="H414" s="4" t="s">
        <v>1846</v>
      </c>
      <c r="I414" s="3">
        <f t="shared" si="12"/>
        <v>10</v>
      </c>
    </row>
    <row r="415" spans="1:9" s="1" customFormat="1" x14ac:dyDescent="0.15">
      <c r="A415" s="4" t="s">
        <v>6</v>
      </c>
      <c r="B415" s="2" t="s">
        <v>1901</v>
      </c>
      <c r="C415" s="2" t="s">
        <v>1902</v>
      </c>
      <c r="D415" s="2" t="s">
        <v>1903</v>
      </c>
      <c r="E415" s="2" t="s">
        <v>1904</v>
      </c>
      <c r="F415" s="2" t="s">
        <v>1905</v>
      </c>
      <c r="G415" s="4" t="s">
        <v>12</v>
      </c>
      <c r="H415" s="4" t="s">
        <v>1846</v>
      </c>
      <c r="I415" s="3">
        <f t="shared" si="12"/>
        <v>11</v>
      </c>
    </row>
    <row r="416" spans="1:9" s="36" customFormat="1" ht="26.2" x14ac:dyDescent="0.15">
      <c r="A416" s="31" t="s">
        <v>6</v>
      </c>
      <c r="B416" s="32" t="s">
        <v>1906</v>
      </c>
      <c r="C416" s="33" t="s">
        <v>886</v>
      </c>
      <c r="D416" s="32" t="s">
        <v>1523</v>
      </c>
      <c r="E416" s="32" t="s">
        <v>1881</v>
      </c>
      <c r="F416" s="32" t="s">
        <v>714</v>
      </c>
      <c r="G416" s="31" t="s">
        <v>25</v>
      </c>
      <c r="H416" s="31" t="s">
        <v>1846</v>
      </c>
      <c r="I416" s="35">
        <f t="shared" si="12"/>
        <v>12</v>
      </c>
    </row>
    <row r="417" spans="1:10" s="48" customFormat="1" ht="26.2" x14ac:dyDescent="0.15">
      <c r="A417" s="45" t="s">
        <v>6</v>
      </c>
      <c r="B417" s="46" t="s">
        <v>1907</v>
      </c>
      <c r="C417" s="46" t="s">
        <v>1908</v>
      </c>
      <c r="D417" s="46" t="s">
        <v>1909</v>
      </c>
      <c r="E417" s="46" t="s">
        <v>1910</v>
      </c>
      <c r="F417" s="34" t="s">
        <v>1911</v>
      </c>
      <c r="G417" s="45" t="s">
        <v>19</v>
      </c>
      <c r="H417" s="45" t="s">
        <v>1846</v>
      </c>
      <c r="I417" s="47">
        <f t="shared" si="12"/>
        <v>13</v>
      </c>
    </row>
    <row r="418" spans="1:10" ht="52.4" x14ac:dyDescent="0.15">
      <c r="A418" s="4" t="s">
        <v>6</v>
      </c>
      <c r="B418" s="2" t="s">
        <v>1912</v>
      </c>
      <c r="C418" s="2" t="s">
        <v>1227</v>
      </c>
      <c r="D418" s="2" t="s">
        <v>1913</v>
      </c>
      <c r="E418" s="2" t="s">
        <v>1228</v>
      </c>
      <c r="F418" s="2" t="s">
        <v>1229</v>
      </c>
      <c r="G418" s="4" t="s">
        <v>19</v>
      </c>
      <c r="H418" s="4" t="s">
        <v>1846</v>
      </c>
      <c r="I418" s="3">
        <f t="shared" si="12"/>
        <v>14</v>
      </c>
      <c r="J418" s="1"/>
    </row>
    <row r="419" spans="1:10" ht="26.2" x14ac:dyDescent="0.15">
      <c r="A419" s="4" t="s">
        <v>6</v>
      </c>
      <c r="B419" s="2" t="s">
        <v>1914</v>
      </c>
      <c r="C419" s="2" t="s">
        <v>1915</v>
      </c>
      <c r="D419" s="2" t="s">
        <v>1916</v>
      </c>
      <c r="E419" s="2" t="s">
        <v>1917</v>
      </c>
      <c r="F419" s="2" t="s">
        <v>1918</v>
      </c>
      <c r="G419" s="4" t="s">
        <v>19</v>
      </c>
      <c r="H419" s="4" t="s">
        <v>1846</v>
      </c>
      <c r="I419" s="3">
        <f t="shared" si="12"/>
        <v>15</v>
      </c>
      <c r="J419" s="1"/>
    </row>
    <row r="420" spans="1:10" x14ac:dyDescent="0.15">
      <c r="A420" s="4" t="s">
        <v>6</v>
      </c>
      <c r="B420" s="2" t="s">
        <v>1919</v>
      </c>
      <c r="C420" s="2" t="s">
        <v>1095</v>
      </c>
      <c r="D420" s="2" t="s">
        <v>1920</v>
      </c>
      <c r="E420" s="2" t="s">
        <v>1921</v>
      </c>
      <c r="F420" s="2" t="s">
        <v>1922</v>
      </c>
      <c r="G420" s="4" t="s">
        <v>66</v>
      </c>
      <c r="H420" s="4" t="s">
        <v>1846</v>
      </c>
      <c r="I420" s="3">
        <f t="shared" si="12"/>
        <v>16</v>
      </c>
      <c r="J420" s="1"/>
    </row>
    <row r="421" spans="1:10" s="8" customFormat="1" ht="26.2" x14ac:dyDescent="0.15">
      <c r="A421" s="5" t="s">
        <v>6</v>
      </c>
      <c r="B421" s="6" t="s">
        <v>1923</v>
      </c>
      <c r="C421" s="6" t="s">
        <v>1924</v>
      </c>
      <c r="D421" s="6" t="s">
        <v>1925</v>
      </c>
      <c r="E421" s="6" t="s">
        <v>1926</v>
      </c>
      <c r="F421" s="9" t="s">
        <v>3358</v>
      </c>
      <c r="G421" s="5" t="s">
        <v>19</v>
      </c>
      <c r="H421" s="5" t="s">
        <v>1846</v>
      </c>
      <c r="I421" s="7">
        <f t="shared" si="12"/>
        <v>17</v>
      </c>
    </row>
    <row r="422" spans="1:10" ht="39.299999999999997" x14ac:dyDescent="0.15">
      <c r="A422" s="4" t="s">
        <v>6</v>
      </c>
      <c r="B422" s="2" t="s">
        <v>1927</v>
      </c>
      <c r="C422" s="2" t="s">
        <v>924</v>
      </c>
      <c r="D422" s="2" t="s">
        <v>1928</v>
      </c>
      <c r="E422" s="2" t="s">
        <v>562</v>
      </c>
      <c r="F422" s="2" t="s">
        <v>1929</v>
      </c>
      <c r="G422" s="4" t="s">
        <v>25</v>
      </c>
      <c r="H422" s="4" t="s">
        <v>1846</v>
      </c>
      <c r="I422" s="3">
        <f t="shared" si="12"/>
        <v>18</v>
      </c>
      <c r="J422" s="1"/>
    </row>
    <row r="423" spans="1:10" ht="52.4" x14ac:dyDescent="0.15">
      <c r="A423" s="4" t="s">
        <v>6</v>
      </c>
      <c r="B423" s="2" t="s">
        <v>1930</v>
      </c>
      <c r="C423" s="2" t="s">
        <v>1931</v>
      </c>
      <c r="D423" s="2" t="s">
        <v>1932</v>
      </c>
      <c r="E423" s="2" t="s">
        <v>1933</v>
      </c>
      <c r="F423" s="2" t="s">
        <v>1934</v>
      </c>
      <c r="G423" s="4" t="s">
        <v>66</v>
      </c>
      <c r="H423" s="4" t="s">
        <v>1846</v>
      </c>
      <c r="I423" s="3">
        <f t="shared" si="12"/>
        <v>19</v>
      </c>
      <c r="J423" s="1"/>
    </row>
    <row r="424" spans="1:10" s="8" customFormat="1" ht="52.4" x14ac:dyDescent="0.15">
      <c r="A424" s="5" t="s">
        <v>6</v>
      </c>
      <c r="B424" s="6" t="s">
        <v>1935</v>
      </c>
      <c r="C424" s="6" t="s">
        <v>1936</v>
      </c>
      <c r="D424" s="9" t="s">
        <v>1937</v>
      </c>
      <c r="E424" s="6" t="s">
        <v>1938</v>
      </c>
      <c r="F424" s="6" t="s">
        <v>1939</v>
      </c>
      <c r="G424" s="5" t="s">
        <v>12</v>
      </c>
      <c r="H424" s="5" t="s">
        <v>1846</v>
      </c>
      <c r="I424" s="7">
        <f t="shared" si="12"/>
        <v>20</v>
      </c>
    </row>
    <row r="425" spans="1:10" ht="52.4" x14ac:dyDescent="0.15">
      <c r="A425" s="4" t="s">
        <v>224</v>
      </c>
      <c r="B425" s="2" t="s">
        <v>1940</v>
      </c>
      <c r="C425" s="2" t="s">
        <v>1941</v>
      </c>
      <c r="D425" s="2" t="s">
        <v>1942</v>
      </c>
      <c r="E425" s="2" t="s">
        <v>1943</v>
      </c>
      <c r="F425" s="2" t="s">
        <v>1944</v>
      </c>
      <c r="G425" s="4" t="s">
        <v>230</v>
      </c>
      <c r="H425" s="4" t="s">
        <v>1846</v>
      </c>
      <c r="I425" s="3">
        <f t="shared" si="12"/>
        <v>21</v>
      </c>
      <c r="J425" s="1"/>
    </row>
    <row r="426" spans="1:10" ht="39.299999999999997" x14ac:dyDescent="0.15">
      <c r="A426" s="4" t="s">
        <v>224</v>
      </c>
      <c r="B426" s="2" t="s">
        <v>1945</v>
      </c>
      <c r="C426" s="2" t="s">
        <v>1946</v>
      </c>
      <c r="D426" s="2" t="s">
        <v>1947</v>
      </c>
      <c r="E426" s="2" t="s">
        <v>1948</v>
      </c>
      <c r="F426" s="2" t="s">
        <v>1949</v>
      </c>
      <c r="G426" s="4" t="s">
        <v>230</v>
      </c>
      <c r="H426" s="4" t="s">
        <v>1846</v>
      </c>
      <c r="I426" s="3">
        <f t="shared" si="12"/>
        <v>22</v>
      </c>
      <c r="J426" s="1"/>
    </row>
    <row r="427" spans="1:10" x14ac:dyDescent="0.15">
      <c r="A427" s="4" t="s">
        <v>224</v>
      </c>
      <c r="B427" s="2" t="s">
        <v>1950</v>
      </c>
      <c r="C427" s="2" t="s">
        <v>1951</v>
      </c>
      <c r="D427" s="2" t="s">
        <v>1952</v>
      </c>
      <c r="E427" s="2" t="s">
        <v>1953</v>
      </c>
      <c r="F427" s="2" t="s">
        <v>1954</v>
      </c>
      <c r="G427" s="4" t="s">
        <v>230</v>
      </c>
      <c r="H427" s="4" t="s">
        <v>1846</v>
      </c>
      <c r="I427" s="3">
        <f t="shared" si="12"/>
        <v>23</v>
      </c>
      <c r="J427" s="1"/>
    </row>
    <row r="428" spans="1:10" x14ac:dyDescent="0.15">
      <c r="A428" s="4" t="s">
        <v>224</v>
      </c>
      <c r="B428" s="2" t="s">
        <v>1955</v>
      </c>
      <c r="C428" s="2" t="s">
        <v>1956</v>
      </c>
      <c r="D428" s="23" t="s">
        <v>3409</v>
      </c>
      <c r="E428" s="2" t="s">
        <v>1957</v>
      </c>
      <c r="F428" s="2" t="s">
        <v>1958</v>
      </c>
      <c r="G428" s="4" t="s">
        <v>968</v>
      </c>
      <c r="H428" s="4" t="s">
        <v>1846</v>
      </c>
      <c r="I428" s="3">
        <f t="shared" si="12"/>
        <v>24</v>
      </c>
    </row>
    <row r="429" spans="1:10" ht="39.299999999999997" x14ac:dyDescent="0.15">
      <c r="A429" s="4" t="s">
        <v>224</v>
      </c>
      <c r="B429" s="2" t="s">
        <v>1959</v>
      </c>
      <c r="C429" s="2" t="s">
        <v>1960</v>
      </c>
      <c r="D429" s="2" t="s">
        <v>3410</v>
      </c>
      <c r="E429" s="2" t="s">
        <v>1961</v>
      </c>
      <c r="F429" s="2" t="s">
        <v>1962</v>
      </c>
      <c r="G429" s="4" t="s">
        <v>968</v>
      </c>
      <c r="H429" s="4" t="s">
        <v>1846</v>
      </c>
      <c r="I429" s="3">
        <f t="shared" si="12"/>
        <v>25</v>
      </c>
    </row>
    <row r="430" spans="1:10" ht="39.299999999999997" x14ac:dyDescent="0.15">
      <c r="A430" s="4" t="s">
        <v>224</v>
      </c>
      <c r="B430" s="2" t="s">
        <v>1963</v>
      </c>
      <c r="C430" s="2" t="s">
        <v>1964</v>
      </c>
      <c r="D430" s="2" t="s">
        <v>1965</v>
      </c>
      <c r="E430" s="2" t="s">
        <v>1966</v>
      </c>
      <c r="F430" s="2" t="s">
        <v>1967</v>
      </c>
      <c r="G430" s="4" t="s">
        <v>230</v>
      </c>
      <c r="H430" s="4" t="s">
        <v>1846</v>
      </c>
      <c r="I430" s="3">
        <f t="shared" si="12"/>
        <v>26</v>
      </c>
      <c r="J430" s="1"/>
    </row>
    <row r="431" spans="1:10" ht="26.2" x14ac:dyDescent="0.15">
      <c r="A431" s="4" t="s">
        <v>224</v>
      </c>
      <c r="B431" s="2" t="s">
        <v>1968</v>
      </c>
      <c r="C431" s="2" t="s">
        <v>1887</v>
      </c>
      <c r="D431" s="2" t="s">
        <v>1888</v>
      </c>
      <c r="E431" s="2" t="s">
        <v>1889</v>
      </c>
      <c r="F431" s="2" t="s">
        <v>1890</v>
      </c>
      <c r="G431" s="4" t="s">
        <v>230</v>
      </c>
      <c r="H431" s="4" t="s">
        <v>1846</v>
      </c>
      <c r="I431" s="3">
        <f t="shared" si="12"/>
        <v>27</v>
      </c>
      <c r="J431" s="1"/>
    </row>
    <row r="432" spans="1:10" ht="26.2" x14ac:dyDescent="0.15">
      <c r="A432" s="4" t="s">
        <v>224</v>
      </c>
      <c r="B432" s="2" t="s">
        <v>1969</v>
      </c>
      <c r="C432" s="2" t="s">
        <v>1970</v>
      </c>
      <c r="D432" s="2" t="s">
        <v>1971</v>
      </c>
      <c r="E432" s="2" t="s">
        <v>1972</v>
      </c>
      <c r="F432" s="2" t="s">
        <v>1973</v>
      </c>
      <c r="G432" s="4" t="s">
        <v>230</v>
      </c>
      <c r="H432" s="4" t="s">
        <v>1846</v>
      </c>
      <c r="I432" s="3">
        <f t="shared" si="12"/>
        <v>28</v>
      </c>
      <c r="J432" s="1"/>
    </row>
    <row r="433" spans="1:10" ht="26.2" x14ac:dyDescent="0.15">
      <c r="A433" s="4" t="s">
        <v>224</v>
      </c>
      <c r="B433" s="2" t="s">
        <v>1974</v>
      </c>
      <c r="C433" s="2" t="s">
        <v>1975</v>
      </c>
      <c r="D433" s="2" t="s">
        <v>1976</v>
      </c>
      <c r="E433" s="2" t="s">
        <v>1977</v>
      </c>
      <c r="F433" s="2" t="s">
        <v>1978</v>
      </c>
      <c r="G433" s="4" t="s">
        <v>230</v>
      </c>
      <c r="H433" s="4" t="s">
        <v>1846</v>
      </c>
      <c r="I433" s="3">
        <f t="shared" si="12"/>
        <v>29</v>
      </c>
      <c r="J433" s="1"/>
    </row>
    <row r="434" spans="1:10" ht="39.299999999999997" x14ac:dyDescent="0.15">
      <c r="A434" s="4" t="s">
        <v>224</v>
      </c>
      <c r="B434" s="2" t="s">
        <v>1979</v>
      </c>
      <c r="C434" s="2" t="s">
        <v>1980</v>
      </c>
      <c r="D434" s="15" t="s">
        <v>1981</v>
      </c>
      <c r="E434" s="2" t="s">
        <v>1982</v>
      </c>
      <c r="F434" s="2" t="s">
        <v>1983</v>
      </c>
      <c r="G434" s="4" t="s">
        <v>968</v>
      </c>
      <c r="H434" s="4" t="s">
        <v>1846</v>
      </c>
      <c r="I434" s="3">
        <f t="shared" ref="I434:I453" si="13">ROW()-404</f>
        <v>30</v>
      </c>
    </row>
    <row r="435" spans="1:10" ht="39.299999999999997" x14ac:dyDescent="0.15">
      <c r="A435" s="4" t="s">
        <v>224</v>
      </c>
      <c r="B435" s="2" t="s">
        <v>1984</v>
      </c>
      <c r="C435" s="2" t="s">
        <v>1985</v>
      </c>
      <c r="D435" s="2" t="s">
        <v>1986</v>
      </c>
      <c r="E435" s="2" t="s">
        <v>1987</v>
      </c>
      <c r="F435" s="2" t="s">
        <v>3411</v>
      </c>
      <c r="G435" s="4" t="s">
        <v>256</v>
      </c>
      <c r="H435" s="4" t="s">
        <v>1846</v>
      </c>
      <c r="I435" s="3">
        <f t="shared" si="13"/>
        <v>31</v>
      </c>
    </row>
    <row r="436" spans="1:10" ht="39.299999999999997" x14ac:dyDescent="0.15">
      <c r="A436" s="4" t="s">
        <v>224</v>
      </c>
      <c r="B436" s="2" t="s">
        <v>1988</v>
      </c>
      <c r="C436" s="2" t="s">
        <v>1989</v>
      </c>
      <c r="D436" s="2" t="s">
        <v>1990</v>
      </c>
      <c r="E436" s="2" t="s">
        <v>1991</v>
      </c>
      <c r="F436" s="2" t="s">
        <v>1992</v>
      </c>
      <c r="G436" s="4" t="s">
        <v>230</v>
      </c>
      <c r="H436" s="4" t="s">
        <v>1846</v>
      </c>
      <c r="I436" s="3">
        <f t="shared" si="13"/>
        <v>32</v>
      </c>
      <c r="J436" s="1"/>
    </row>
    <row r="437" spans="1:10" ht="26.2" x14ac:dyDescent="0.15">
      <c r="A437" s="4" t="s">
        <v>224</v>
      </c>
      <c r="B437" s="2" t="s">
        <v>1993</v>
      </c>
      <c r="C437" s="2" t="s">
        <v>1994</v>
      </c>
      <c r="D437" s="2" t="s">
        <v>1995</v>
      </c>
      <c r="E437" s="2" t="s">
        <v>1996</v>
      </c>
      <c r="F437" s="2" t="s">
        <v>1997</v>
      </c>
      <c r="G437" s="4" t="s">
        <v>230</v>
      </c>
      <c r="H437" s="4" t="s">
        <v>1846</v>
      </c>
      <c r="I437" s="3">
        <f t="shared" si="13"/>
        <v>33</v>
      </c>
      <c r="J437" s="1"/>
    </row>
    <row r="438" spans="1:10" x14ac:dyDescent="0.15">
      <c r="A438" s="4" t="s">
        <v>328</v>
      </c>
      <c r="B438" s="2" t="s">
        <v>1998</v>
      </c>
      <c r="C438" s="2" t="s">
        <v>330</v>
      </c>
      <c r="D438" s="2" t="s">
        <v>331</v>
      </c>
      <c r="E438" s="2"/>
      <c r="F438" s="2"/>
      <c r="G438" s="4" t="s">
        <v>331</v>
      </c>
      <c r="H438" s="4" t="s">
        <v>1846</v>
      </c>
      <c r="I438" s="3">
        <f t="shared" si="13"/>
        <v>34</v>
      </c>
      <c r="J438" s="1"/>
    </row>
    <row r="439" spans="1:10" x14ac:dyDescent="0.15">
      <c r="A439" s="4" t="s">
        <v>328</v>
      </c>
      <c r="B439" s="2" t="s">
        <v>1999</v>
      </c>
      <c r="C439" s="2" t="s">
        <v>330</v>
      </c>
      <c r="D439" s="2" t="s">
        <v>331</v>
      </c>
      <c r="E439" s="2"/>
      <c r="F439" s="2"/>
      <c r="G439" s="4" t="s">
        <v>330</v>
      </c>
      <c r="H439" s="4" t="s">
        <v>1846</v>
      </c>
      <c r="I439" s="3">
        <f t="shared" si="13"/>
        <v>35</v>
      </c>
      <c r="J439" s="1"/>
    </row>
    <row r="440" spans="1:10" ht="39.299999999999997" x14ac:dyDescent="0.15">
      <c r="A440" s="4" t="s">
        <v>328</v>
      </c>
      <c r="B440" s="2" t="s">
        <v>2000</v>
      </c>
      <c r="C440" s="2" t="s">
        <v>330</v>
      </c>
      <c r="D440" s="2" t="s">
        <v>331</v>
      </c>
      <c r="E440" s="2"/>
      <c r="F440" s="2"/>
      <c r="G440" s="4" t="s">
        <v>330</v>
      </c>
      <c r="H440" s="4" t="s">
        <v>1846</v>
      </c>
      <c r="I440" s="3">
        <f t="shared" si="13"/>
        <v>36</v>
      </c>
      <c r="J440" s="1"/>
    </row>
    <row r="441" spans="1:10" ht="26.2" x14ac:dyDescent="0.15">
      <c r="A441" s="4" t="s">
        <v>328</v>
      </c>
      <c r="B441" s="2" t="s">
        <v>2001</v>
      </c>
      <c r="C441" s="2" t="s">
        <v>330</v>
      </c>
      <c r="D441" s="2" t="s">
        <v>331</v>
      </c>
      <c r="E441" s="2"/>
      <c r="F441" s="2"/>
      <c r="G441" s="4" t="s">
        <v>330</v>
      </c>
      <c r="H441" s="4" t="s">
        <v>1846</v>
      </c>
      <c r="I441" s="3">
        <f t="shared" si="13"/>
        <v>37</v>
      </c>
      <c r="J441" s="1"/>
    </row>
    <row r="442" spans="1:10" x14ac:dyDescent="0.15">
      <c r="A442" s="4" t="s">
        <v>328</v>
      </c>
      <c r="B442" s="2" t="s">
        <v>2002</v>
      </c>
      <c r="C442" s="2" t="s">
        <v>330</v>
      </c>
      <c r="D442" s="2" t="s">
        <v>331</v>
      </c>
      <c r="E442" s="2"/>
      <c r="F442" s="2"/>
      <c r="G442" s="4" t="s">
        <v>330</v>
      </c>
      <c r="H442" s="4" t="s">
        <v>1846</v>
      </c>
      <c r="I442" s="3">
        <f t="shared" si="13"/>
        <v>38</v>
      </c>
      <c r="J442" s="1"/>
    </row>
    <row r="443" spans="1:10" x14ac:dyDescent="0.15">
      <c r="A443" s="4" t="s">
        <v>328</v>
      </c>
      <c r="B443" s="2" t="s">
        <v>2003</v>
      </c>
      <c r="C443" s="2" t="s">
        <v>330</v>
      </c>
      <c r="D443" s="2" t="s">
        <v>331</v>
      </c>
      <c r="E443" s="2"/>
      <c r="F443" s="2"/>
      <c r="G443" s="4" t="s">
        <v>330</v>
      </c>
      <c r="H443" s="4" t="s">
        <v>1846</v>
      </c>
      <c r="I443" s="3">
        <f t="shared" si="13"/>
        <v>39</v>
      </c>
      <c r="J443" s="1"/>
    </row>
    <row r="444" spans="1:10" x14ac:dyDescent="0.15">
      <c r="A444" s="4" t="s">
        <v>328</v>
      </c>
      <c r="B444" s="2" t="s">
        <v>2004</v>
      </c>
      <c r="C444" s="2" t="s">
        <v>330</v>
      </c>
      <c r="D444" s="2" t="s">
        <v>331</v>
      </c>
      <c r="E444" s="2"/>
      <c r="F444" s="2"/>
      <c r="G444" s="4" t="s">
        <v>330</v>
      </c>
      <c r="H444" s="4" t="s">
        <v>1846</v>
      </c>
      <c r="I444" s="3">
        <f t="shared" si="13"/>
        <v>40</v>
      </c>
      <c r="J444" s="1"/>
    </row>
    <row r="445" spans="1:10" x14ac:dyDescent="0.15">
      <c r="A445" s="4" t="s">
        <v>328</v>
      </c>
      <c r="B445" s="2" t="s">
        <v>2005</v>
      </c>
      <c r="C445" s="2" t="s">
        <v>330</v>
      </c>
      <c r="D445" s="2" t="s">
        <v>331</v>
      </c>
      <c r="E445" s="2"/>
      <c r="F445" s="2"/>
      <c r="G445" s="4" t="s">
        <v>330</v>
      </c>
      <c r="H445" s="4" t="s">
        <v>1846</v>
      </c>
      <c r="I445" s="3">
        <f t="shared" si="13"/>
        <v>41</v>
      </c>
      <c r="J445" s="1"/>
    </row>
    <row r="446" spans="1:10" x14ac:dyDescent="0.15">
      <c r="A446" s="4" t="s">
        <v>328</v>
      </c>
      <c r="B446" s="2" t="s">
        <v>2006</v>
      </c>
      <c r="C446" s="2" t="s">
        <v>330</v>
      </c>
      <c r="D446" s="2" t="s">
        <v>331</v>
      </c>
      <c r="E446" s="2"/>
      <c r="F446" s="2"/>
      <c r="G446" s="4" t="s">
        <v>331</v>
      </c>
      <c r="H446" s="4" t="s">
        <v>1846</v>
      </c>
      <c r="I446" s="3">
        <f t="shared" si="13"/>
        <v>42</v>
      </c>
      <c r="J446" s="1"/>
    </row>
    <row r="447" spans="1:10" x14ac:dyDescent="0.15">
      <c r="A447" s="4" t="s">
        <v>328</v>
      </c>
      <c r="B447" s="2" t="s">
        <v>2007</v>
      </c>
      <c r="C447" s="2" t="s">
        <v>330</v>
      </c>
      <c r="D447" s="2" t="s">
        <v>331</v>
      </c>
      <c r="E447" s="2"/>
      <c r="F447" s="2"/>
      <c r="G447" s="4" t="s">
        <v>331</v>
      </c>
      <c r="H447" s="4" t="s">
        <v>1846</v>
      </c>
      <c r="I447" s="3">
        <f t="shared" si="13"/>
        <v>43</v>
      </c>
      <c r="J447" s="1"/>
    </row>
    <row r="448" spans="1:10" x14ac:dyDescent="0.15">
      <c r="A448" s="4" t="s">
        <v>328</v>
      </c>
      <c r="B448" s="2" t="s">
        <v>2008</v>
      </c>
      <c r="C448" s="2" t="s">
        <v>330</v>
      </c>
      <c r="D448" s="2" t="s">
        <v>331</v>
      </c>
      <c r="E448" s="2"/>
      <c r="F448" s="2"/>
      <c r="G448" s="4" t="s">
        <v>330</v>
      </c>
      <c r="H448" s="4" t="s">
        <v>1846</v>
      </c>
      <c r="I448" s="3">
        <f t="shared" si="13"/>
        <v>44</v>
      </c>
      <c r="J448" s="1"/>
    </row>
    <row r="449" spans="1:9" s="1" customFormat="1" ht="26.2" x14ac:dyDescent="0.15">
      <c r="A449" s="4" t="s">
        <v>328</v>
      </c>
      <c r="B449" s="2" t="s">
        <v>2009</v>
      </c>
      <c r="C449" s="2" t="s">
        <v>330</v>
      </c>
      <c r="D449" s="2" t="s">
        <v>331</v>
      </c>
      <c r="E449" s="2"/>
      <c r="F449" s="2"/>
      <c r="G449" s="4" t="s">
        <v>330</v>
      </c>
      <c r="H449" s="4" t="s">
        <v>1846</v>
      </c>
      <c r="I449" s="3">
        <f t="shared" si="13"/>
        <v>45</v>
      </c>
    </row>
    <row r="450" spans="1:9" s="1" customFormat="1" ht="26.2" x14ac:dyDescent="0.15">
      <c r="A450" s="4" t="s">
        <v>328</v>
      </c>
      <c r="B450" s="2" t="s">
        <v>2010</v>
      </c>
      <c r="C450" s="2" t="s">
        <v>330</v>
      </c>
      <c r="D450" s="2" t="s">
        <v>331</v>
      </c>
      <c r="E450" s="2"/>
      <c r="F450" s="2"/>
      <c r="G450" s="4" t="s">
        <v>331</v>
      </c>
      <c r="H450" s="4" t="s">
        <v>1846</v>
      </c>
      <c r="I450" s="3">
        <f t="shared" si="13"/>
        <v>46</v>
      </c>
    </row>
    <row r="451" spans="1:9" s="1" customFormat="1" ht="39.299999999999997" x14ac:dyDescent="0.15">
      <c r="A451" s="4" t="s">
        <v>328</v>
      </c>
      <c r="B451" s="2" t="s">
        <v>2011</v>
      </c>
      <c r="C451" s="2" t="s">
        <v>330</v>
      </c>
      <c r="D451" s="2" t="s">
        <v>331</v>
      </c>
      <c r="E451" s="2"/>
      <c r="F451" s="2"/>
      <c r="G451" s="4" t="s">
        <v>330</v>
      </c>
      <c r="H451" s="4" t="s">
        <v>1846</v>
      </c>
      <c r="I451" s="3">
        <f t="shared" si="13"/>
        <v>47</v>
      </c>
    </row>
    <row r="452" spans="1:9" s="1" customFormat="1" ht="26.2" x14ac:dyDescent="0.15">
      <c r="A452" s="4" t="s">
        <v>328</v>
      </c>
      <c r="B452" s="2" t="s">
        <v>2012</v>
      </c>
      <c r="C452" s="2" t="s">
        <v>330</v>
      </c>
      <c r="D452" s="2" t="s">
        <v>331</v>
      </c>
      <c r="E452" s="2"/>
      <c r="F452" s="2"/>
      <c r="G452" s="4" t="s">
        <v>330</v>
      </c>
      <c r="H452" s="4" t="s">
        <v>1846</v>
      </c>
      <c r="I452" s="3">
        <f t="shared" si="13"/>
        <v>48</v>
      </c>
    </row>
    <row r="453" spans="1:9" s="1" customFormat="1" x14ac:dyDescent="0.15">
      <c r="A453" s="4" t="s">
        <v>328</v>
      </c>
      <c r="B453" s="2" t="s">
        <v>2013</v>
      </c>
      <c r="C453" s="2" t="s">
        <v>330</v>
      </c>
      <c r="D453" s="2" t="s">
        <v>331</v>
      </c>
      <c r="E453" s="2"/>
      <c r="F453" s="2"/>
      <c r="G453" s="4" t="s">
        <v>331</v>
      </c>
      <c r="H453" s="4" t="s">
        <v>1846</v>
      </c>
      <c r="I453" s="3">
        <f t="shared" si="13"/>
        <v>49</v>
      </c>
    </row>
    <row r="454" spans="1:9" s="1" customFormat="1" x14ac:dyDescent="0.15">
      <c r="A454" s="4" t="s">
        <v>6</v>
      </c>
      <c r="B454" s="2" t="s">
        <v>1609</v>
      </c>
      <c r="C454" s="2" t="s">
        <v>1610</v>
      </c>
      <c r="D454" s="2" t="s">
        <v>1611</v>
      </c>
      <c r="E454" s="2" t="s">
        <v>1612</v>
      </c>
      <c r="F454" s="2" t="s">
        <v>1613</v>
      </c>
      <c r="G454" s="4" t="s">
        <v>66</v>
      </c>
      <c r="H454" s="4" t="s">
        <v>1614</v>
      </c>
      <c r="I454" s="3">
        <f t="shared" ref="I454:I485" si="14">ROW()-456</f>
        <v>-2</v>
      </c>
    </row>
    <row r="455" spans="1:9" s="1" customFormat="1" ht="26.2" x14ac:dyDescent="0.15">
      <c r="A455" s="4" t="s">
        <v>6</v>
      </c>
      <c r="B455" s="2" t="s">
        <v>1615</v>
      </c>
      <c r="C455" s="2" t="s">
        <v>82</v>
      </c>
      <c r="D455" s="2" t="s">
        <v>1616</v>
      </c>
      <c r="E455" s="2" t="s">
        <v>1617</v>
      </c>
      <c r="F455" s="2" t="s">
        <v>1618</v>
      </c>
      <c r="G455" s="4" t="s">
        <v>25</v>
      </c>
      <c r="H455" s="4" t="s">
        <v>1614</v>
      </c>
      <c r="I455" s="3">
        <f t="shared" si="14"/>
        <v>-1</v>
      </c>
    </row>
    <row r="456" spans="1:9" s="1" customFormat="1" ht="26.2" x14ac:dyDescent="0.15">
      <c r="A456" s="4" t="s">
        <v>6</v>
      </c>
      <c r="B456" s="2" t="s">
        <v>1619</v>
      </c>
      <c r="C456" s="2" t="s">
        <v>1620</v>
      </c>
      <c r="D456" s="2" t="s">
        <v>1621</v>
      </c>
      <c r="E456" s="2" t="s">
        <v>1622</v>
      </c>
      <c r="F456" s="2" t="s">
        <v>1623</v>
      </c>
      <c r="G456" s="4" t="s">
        <v>25</v>
      </c>
      <c r="H456" s="4" t="s">
        <v>1614</v>
      </c>
      <c r="I456" s="3">
        <f t="shared" si="14"/>
        <v>0</v>
      </c>
    </row>
    <row r="457" spans="1:9" s="8" customFormat="1" ht="26.2" x14ac:dyDescent="0.15">
      <c r="A457" s="5" t="s">
        <v>6</v>
      </c>
      <c r="B457" s="6" t="s">
        <v>3351</v>
      </c>
      <c r="C457" s="6" t="s">
        <v>1624</v>
      </c>
      <c r="D457" s="6" t="s">
        <v>1625</v>
      </c>
      <c r="E457" s="9" t="s">
        <v>1626</v>
      </c>
      <c r="F457" s="6" t="s">
        <v>1627</v>
      </c>
      <c r="G457" s="5" t="s">
        <v>66</v>
      </c>
      <c r="H457" s="5" t="s">
        <v>1614</v>
      </c>
      <c r="I457" s="7">
        <f t="shared" si="14"/>
        <v>1</v>
      </c>
    </row>
    <row r="458" spans="1:9" s="1" customFormat="1" ht="39.299999999999997" x14ac:dyDescent="0.15">
      <c r="A458" s="4" t="s">
        <v>6</v>
      </c>
      <c r="B458" s="2" t="s">
        <v>1628</v>
      </c>
      <c r="C458" s="2" t="s">
        <v>1625</v>
      </c>
      <c r="D458" s="2" t="s">
        <v>1624</v>
      </c>
      <c r="E458" s="2" t="s">
        <v>1629</v>
      </c>
      <c r="F458" s="2" t="s">
        <v>1626</v>
      </c>
      <c r="G458" s="4" t="s">
        <v>25</v>
      </c>
      <c r="H458" s="4" t="s">
        <v>1614</v>
      </c>
      <c r="I458" s="3">
        <f t="shared" si="14"/>
        <v>2</v>
      </c>
    </row>
    <row r="459" spans="1:9" s="1" customFormat="1" ht="39.299999999999997" x14ac:dyDescent="0.15">
      <c r="A459" s="4" t="s">
        <v>6</v>
      </c>
      <c r="B459" s="2" t="s">
        <v>1630</v>
      </c>
      <c r="C459" s="2" t="s">
        <v>1629</v>
      </c>
      <c r="D459" s="2" t="s">
        <v>1625</v>
      </c>
      <c r="E459" s="2" t="s">
        <v>1627</v>
      </c>
      <c r="F459" s="2" t="s">
        <v>1624</v>
      </c>
      <c r="G459" s="4" t="s">
        <v>19</v>
      </c>
      <c r="H459" s="4" t="s">
        <v>1614</v>
      </c>
      <c r="I459" s="3">
        <f t="shared" si="14"/>
        <v>3</v>
      </c>
    </row>
    <row r="460" spans="1:9" s="1" customFormat="1" ht="39.299999999999997" x14ac:dyDescent="0.15">
      <c r="A460" s="4" t="s">
        <v>6</v>
      </c>
      <c r="B460" s="2" t="s">
        <v>1631</v>
      </c>
      <c r="C460" s="2" t="s">
        <v>1626</v>
      </c>
      <c r="D460" s="2" t="s">
        <v>1627</v>
      </c>
      <c r="E460" s="2" t="s">
        <v>1629</v>
      </c>
      <c r="F460" s="2" t="s">
        <v>1625</v>
      </c>
      <c r="G460" s="4" t="s">
        <v>12</v>
      </c>
      <c r="H460" s="4" t="s">
        <v>1614</v>
      </c>
      <c r="I460" s="3">
        <f t="shared" si="14"/>
        <v>4</v>
      </c>
    </row>
    <row r="461" spans="1:9" s="1" customFormat="1" ht="39.299999999999997" x14ac:dyDescent="0.15">
      <c r="A461" s="4" t="s">
        <v>6</v>
      </c>
      <c r="B461" s="2" t="s">
        <v>1632</v>
      </c>
      <c r="C461" s="2" t="s">
        <v>1633</v>
      </c>
      <c r="D461" s="2" t="s">
        <v>1634</v>
      </c>
      <c r="E461" s="2" t="s">
        <v>1635</v>
      </c>
      <c r="F461" s="2" t="s">
        <v>1636</v>
      </c>
      <c r="G461" s="4" t="s">
        <v>12</v>
      </c>
      <c r="H461" s="4" t="s">
        <v>1614</v>
      </c>
      <c r="I461" s="3">
        <f t="shared" si="14"/>
        <v>5</v>
      </c>
    </row>
    <row r="462" spans="1:9" s="1" customFormat="1" x14ac:dyDescent="0.15">
      <c r="A462" s="4" t="s">
        <v>6</v>
      </c>
      <c r="B462" s="2" t="s">
        <v>1637</v>
      </c>
      <c r="C462" s="2" t="s">
        <v>1638</v>
      </c>
      <c r="D462" s="2" t="s">
        <v>1639</v>
      </c>
      <c r="E462" s="2" t="s">
        <v>1640</v>
      </c>
      <c r="F462" s="2" t="s">
        <v>1641</v>
      </c>
      <c r="G462" s="4" t="s">
        <v>25</v>
      </c>
      <c r="H462" s="4" t="s">
        <v>1614</v>
      </c>
      <c r="I462" s="3">
        <f t="shared" si="14"/>
        <v>6</v>
      </c>
    </row>
    <row r="463" spans="1:9" s="1" customFormat="1" ht="39.299999999999997" x14ac:dyDescent="0.15">
      <c r="A463" s="4" t="s">
        <v>6</v>
      </c>
      <c r="B463" s="2" t="s">
        <v>1642</v>
      </c>
      <c r="C463" s="2" t="s">
        <v>1643</v>
      </c>
      <c r="D463" s="2" t="s">
        <v>1644</v>
      </c>
      <c r="E463" s="2" t="s">
        <v>1645</v>
      </c>
      <c r="F463" s="2" t="s">
        <v>1646</v>
      </c>
      <c r="G463" s="4" t="s">
        <v>66</v>
      </c>
      <c r="H463" s="4" t="s">
        <v>1614</v>
      </c>
      <c r="I463" s="3">
        <f t="shared" si="14"/>
        <v>7</v>
      </c>
    </row>
    <row r="464" spans="1:9" s="1" customFormat="1" ht="52.4" x14ac:dyDescent="0.15">
      <c r="A464" s="4" t="s">
        <v>6</v>
      </c>
      <c r="B464" s="2" t="s">
        <v>1647</v>
      </c>
      <c r="C464" s="2" t="s">
        <v>1648</v>
      </c>
      <c r="D464" s="2" t="s">
        <v>1649</v>
      </c>
      <c r="E464" s="2" t="s">
        <v>1650</v>
      </c>
      <c r="F464" s="2" t="s">
        <v>1651</v>
      </c>
      <c r="G464" s="4" t="s">
        <v>25</v>
      </c>
      <c r="H464" s="4" t="s">
        <v>1614</v>
      </c>
      <c r="I464" s="3">
        <f t="shared" si="14"/>
        <v>8</v>
      </c>
    </row>
    <row r="465" spans="1:9" s="1" customFormat="1" ht="26.2" x14ac:dyDescent="0.15">
      <c r="A465" s="4" t="s">
        <v>6</v>
      </c>
      <c r="B465" s="2" t="s">
        <v>1652</v>
      </c>
      <c r="C465" s="2" t="s">
        <v>1653</v>
      </c>
      <c r="D465" s="2" t="s">
        <v>1654</v>
      </c>
      <c r="E465" s="2" t="s">
        <v>1655</v>
      </c>
      <c r="F465" s="2" t="s">
        <v>1656</v>
      </c>
      <c r="G465" s="4" t="s">
        <v>19</v>
      </c>
      <c r="H465" s="4" t="s">
        <v>1614</v>
      </c>
      <c r="I465" s="3">
        <f t="shared" si="14"/>
        <v>9</v>
      </c>
    </row>
    <row r="466" spans="1:9" s="1" customFormat="1" x14ac:dyDescent="0.15">
      <c r="A466" s="4" t="s">
        <v>6</v>
      </c>
      <c r="B466" s="2" t="s">
        <v>1657</v>
      </c>
      <c r="C466" s="2" t="s">
        <v>1658</v>
      </c>
      <c r="D466" s="2" t="s">
        <v>1659</v>
      </c>
      <c r="E466" s="2" t="s">
        <v>1660</v>
      </c>
      <c r="F466" s="2" t="s">
        <v>1661</v>
      </c>
      <c r="G466" s="4" t="s">
        <v>66</v>
      </c>
      <c r="H466" s="4" t="s">
        <v>1614</v>
      </c>
      <c r="I466" s="3">
        <f t="shared" si="14"/>
        <v>10</v>
      </c>
    </row>
    <row r="467" spans="1:9" s="1" customFormat="1" x14ac:dyDescent="0.15">
      <c r="A467" s="4" t="s">
        <v>6</v>
      </c>
      <c r="B467" s="2" t="s">
        <v>1662</v>
      </c>
      <c r="C467" s="2" t="s">
        <v>1663</v>
      </c>
      <c r="D467" s="2" t="s">
        <v>1664</v>
      </c>
      <c r="E467" s="2" t="s">
        <v>1665</v>
      </c>
      <c r="F467" s="2" t="s">
        <v>1666</v>
      </c>
      <c r="G467" s="4" t="s">
        <v>66</v>
      </c>
      <c r="H467" s="4" t="s">
        <v>1614</v>
      </c>
      <c r="I467" s="3">
        <f t="shared" si="14"/>
        <v>11</v>
      </c>
    </row>
    <row r="468" spans="1:9" s="1" customFormat="1" ht="39.299999999999997" x14ac:dyDescent="0.15">
      <c r="A468" s="4" t="s">
        <v>6</v>
      </c>
      <c r="B468" s="2" t="s">
        <v>1667</v>
      </c>
      <c r="C468" s="2" t="s">
        <v>1668</v>
      </c>
      <c r="D468" s="2" t="s">
        <v>1669</v>
      </c>
      <c r="E468" s="2" t="s">
        <v>1670</v>
      </c>
      <c r="F468" s="2" t="s">
        <v>1671</v>
      </c>
      <c r="G468" s="4" t="s">
        <v>25</v>
      </c>
      <c r="H468" s="4" t="s">
        <v>1614</v>
      </c>
      <c r="I468" s="3">
        <f t="shared" si="14"/>
        <v>12</v>
      </c>
    </row>
    <row r="469" spans="1:9" s="1" customFormat="1" ht="26.2" x14ac:dyDescent="0.15">
      <c r="A469" s="4" t="s">
        <v>6</v>
      </c>
      <c r="B469" s="2" t="s">
        <v>1672</v>
      </c>
      <c r="C469" s="2" t="s">
        <v>1673</v>
      </c>
      <c r="D469" s="2" t="s">
        <v>1674</v>
      </c>
      <c r="E469" s="2" t="s">
        <v>1675</v>
      </c>
      <c r="F469" s="2" t="s">
        <v>1676</v>
      </c>
      <c r="G469" s="4" t="s">
        <v>66</v>
      </c>
      <c r="H469" s="4" t="s">
        <v>1614</v>
      </c>
      <c r="I469" s="3">
        <f t="shared" si="14"/>
        <v>13</v>
      </c>
    </row>
    <row r="470" spans="1:9" s="1" customFormat="1" ht="39.299999999999997" x14ac:dyDescent="0.15">
      <c r="A470" s="4" t="s">
        <v>6</v>
      </c>
      <c r="B470" s="2" t="s">
        <v>1677</v>
      </c>
      <c r="C470" s="2" t="s">
        <v>1678</v>
      </c>
      <c r="D470" s="2" t="s">
        <v>1679</v>
      </c>
      <c r="E470" s="2" t="s">
        <v>1680</v>
      </c>
      <c r="F470" s="2" t="s">
        <v>1681</v>
      </c>
      <c r="G470" s="4" t="s">
        <v>19</v>
      </c>
      <c r="H470" s="4" t="s">
        <v>1614</v>
      </c>
      <c r="I470" s="3">
        <f t="shared" si="14"/>
        <v>14</v>
      </c>
    </row>
    <row r="471" spans="1:9" s="1" customFormat="1" x14ac:dyDescent="0.15">
      <c r="A471" s="4" t="s">
        <v>6</v>
      </c>
      <c r="B471" s="2" t="s">
        <v>1682</v>
      </c>
      <c r="C471" s="2" t="s">
        <v>1683</v>
      </c>
      <c r="D471" s="2" t="s">
        <v>1684</v>
      </c>
      <c r="E471" s="2" t="s">
        <v>1685</v>
      </c>
      <c r="F471" s="2" t="s">
        <v>1686</v>
      </c>
      <c r="G471" s="4" t="s">
        <v>19</v>
      </c>
      <c r="H471" s="4" t="s">
        <v>1614</v>
      </c>
      <c r="I471" s="3">
        <f t="shared" si="14"/>
        <v>15</v>
      </c>
    </row>
    <row r="472" spans="1:9" s="1" customFormat="1" x14ac:dyDescent="0.15">
      <c r="A472" s="4" t="s">
        <v>6</v>
      </c>
      <c r="B472" s="2" t="s">
        <v>1687</v>
      </c>
      <c r="C472" s="2" t="s">
        <v>1688</v>
      </c>
      <c r="D472" s="2" t="s">
        <v>1689</v>
      </c>
      <c r="E472" s="2" t="s">
        <v>1690</v>
      </c>
      <c r="F472" s="2" t="s">
        <v>1683</v>
      </c>
      <c r="G472" s="4" t="s">
        <v>25</v>
      </c>
      <c r="H472" s="4" t="s">
        <v>1614</v>
      </c>
      <c r="I472" s="3">
        <f t="shared" si="14"/>
        <v>16</v>
      </c>
    </row>
    <row r="473" spans="1:9" s="8" customFormat="1" ht="39.299999999999997" x14ac:dyDescent="0.15">
      <c r="A473" s="5" t="s">
        <v>6</v>
      </c>
      <c r="B473" s="6" t="s">
        <v>1691</v>
      </c>
      <c r="C473" s="6" t="s">
        <v>1692</v>
      </c>
      <c r="D473" s="6" t="s">
        <v>1693</v>
      </c>
      <c r="E473" s="10" t="s">
        <v>3353</v>
      </c>
      <c r="F473" s="6" t="s">
        <v>1694</v>
      </c>
      <c r="G473" s="5" t="s">
        <v>66</v>
      </c>
      <c r="H473" s="5" t="s">
        <v>1614</v>
      </c>
      <c r="I473" s="7">
        <f t="shared" si="14"/>
        <v>17</v>
      </c>
    </row>
    <row r="474" spans="1:9" s="1" customFormat="1" ht="26.2" x14ac:dyDescent="0.15">
      <c r="A474" s="4" t="s">
        <v>6</v>
      </c>
      <c r="B474" s="2" t="s">
        <v>1695</v>
      </c>
      <c r="C474" s="2" t="s">
        <v>1696</v>
      </c>
      <c r="D474" s="2" t="s">
        <v>1697</v>
      </c>
      <c r="E474" s="2" t="s">
        <v>1698</v>
      </c>
      <c r="F474" s="2" t="s">
        <v>1699</v>
      </c>
      <c r="G474" s="4" t="s">
        <v>12</v>
      </c>
      <c r="H474" s="4" t="s">
        <v>1614</v>
      </c>
      <c r="I474" s="3">
        <f t="shared" si="14"/>
        <v>18</v>
      </c>
    </row>
    <row r="475" spans="1:9" s="1" customFormat="1" x14ac:dyDescent="0.15">
      <c r="A475" s="4" t="s">
        <v>6</v>
      </c>
      <c r="B475" s="2" t="s">
        <v>1700</v>
      </c>
      <c r="C475" s="2" t="s">
        <v>1701</v>
      </c>
      <c r="D475" s="2" t="s">
        <v>1702</v>
      </c>
      <c r="E475" s="2" t="s">
        <v>1703</v>
      </c>
      <c r="F475" s="2" t="s">
        <v>1623</v>
      </c>
      <c r="G475" s="4" t="s">
        <v>66</v>
      </c>
      <c r="H475" s="4" t="s">
        <v>1614</v>
      </c>
      <c r="I475" s="3">
        <f t="shared" si="14"/>
        <v>19</v>
      </c>
    </row>
    <row r="476" spans="1:9" s="1" customFormat="1" ht="26.2" x14ac:dyDescent="0.15">
      <c r="A476" s="4" t="s">
        <v>6</v>
      </c>
      <c r="B476" s="2" t="s">
        <v>1704</v>
      </c>
      <c r="C476" s="2" t="s">
        <v>1617</v>
      </c>
      <c r="D476" s="2" t="s">
        <v>1705</v>
      </c>
      <c r="E476" s="2" t="s">
        <v>1706</v>
      </c>
      <c r="F476" s="2" t="s">
        <v>1707</v>
      </c>
      <c r="G476" s="4" t="s">
        <v>12</v>
      </c>
      <c r="H476" s="4" t="s">
        <v>1614</v>
      </c>
      <c r="I476" s="3">
        <f t="shared" si="14"/>
        <v>20</v>
      </c>
    </row>
    <row r="477" spans="1:9" s="1" customFormat="1" ht="26.2" x14ac:dyDescent="0.15">
      <c r="A477" s="4" t="s">
        <v>6</v>
      </c>
      <c r="B477" s="2" t="s">
        <v>1708</v>
      </c>
      <c r="C477" s="2" t="s">
        <v>1709</v>
      </c>
      <c r="D477" s="2" t="s">
        <v>1690</v>
      </c>
      <c r="E477" s="2" t="s">
        <v>1710</v>
      </c>
      <c r="F477" s="2" t="s">
        <v>1711</v>
      </c>
      <c r="G477" s="4" t="s">
        <v>66</v>
      </c>
      <c r="H477" s="4" t="s">
        <v>1614</v>
      </c>
      <c r="I477" s="3">
        <f t="shared" si="14"/>
        <v>21</v>
      </c>
    </row>
    <row r="478" spans="1:9" s="1" customFormat="1" ht="26.2" x14ac:dyDescent="0.15">
      <c r="A478" s="4" t="s">
        <v>6</v>
      </c>
      <c r="B478" s="2" t="s">
        <v>1712</v>
      </c>
      <c r="C478" s="2" t="s">
        <v>1713</v>
      </c>
      <c r="D478" s="2" t="s">
        <v>1714</v>
      </c>
      <c r="E478" s="2" t="s">
        <v>1715</v>
      </c>
      <c r="F478" s="2" t="s">
        <v>1716</v>
      </c>
      <c r="G478" s="4" t="s">
        <v>12</v>
      </c>
      <c r="H478" s="4" t="s">
        <v>1614</v>
      </c>
      <c r="I478" s="3">
        <f t="shared" si="14"/>
        <v>22</v>
      </c>
    </row>
    <row r="479" spans="1:9" s="1" customFormat="1" ht="26.2" x14ac:dyDescent="0.15">
      <c r="A479" s="4" t="s">
        <v>224</v>
      </c>
      <c r="B479" s="2" t="s">
        <v>1717</v>
      </c>
      <c r="C479" s="2" t="s">
        <v>1718</v>
      </c>
      <c r="D479" s="2" t="s">
        <v>1719</v>
      </c>
      <c r="E479" s="2" t="s">
        <v>1720</v>
      </c>
      <c r="F479" s="2" t="s">
        <v>1721</v>
      </c>
      <c r="G479" s="4" t="s">
        <v>230</v>
      </c>
      <c r="H479" s="4" t="s">
        <v>1614</v>
      </c>
      <c r="I479" s="3">
        <f t="shared" si="14"/>
        <v>23</v>
      </c>
    </row>
    <row r="480" spans="1:9" s="1" customFormat="1" ht="52.4" x14ac:dyDescent="0.15">
      <c r="A480" s="4" t="s">
        <v>224</v>
      </c>
      <c r="B480" s="2" t="s">
        <v>1722</v>
      </c>
      <c r="C480" s="2" t="s">
        <v>1723</v>
      </c>
      <c r="D480" s="2" t="s">
        <v>1724</v>
      </c>
      <c r="E480" s="2" t="s">
        <v>1725</v>
      </c>
      <c r="F480" s="2" t="s">
        <v>1726</v>
      </c>
      <c r="G480" s="4" t="s">
        <v>230</v>
      </c>
      <c r="H480" s="4" t="s">
        <v>1614</v>
      </c>
      <c r="I480" s="3">
        <f t="shared" si="14"/>
        <v>24</v>
      </c>
    </row>
    <row r="481" spans="1:10" ht="26.2" x14ac:dyDescent="0.15">
      <c r="A481" s="4" t="s">
        <v>224</v>
      </c>
      <c r="B481" s="2" t="s">
        <v>1727</v>
      </c>
      <c r="C481" s="2" t="s">
        <v>1728</v>
      </c>
      <c r="D481" s="12" t="s">
        <v>1729</v>
      </c>
      <c r="E481" s="2" t="s">
        <v>1730</v>
      </c>
      <c r="F481" s="12" t="s">
        <v>1731</v>
      </c>
      <c r="G481" s="4" t="s">
        <v>1732</v>
      </c>
      <c r="H481" s="4" t="s">
        <v>1614</v>
      </c>
      <c r="I481" s="3">
        <f t="shared" si="14"/>
        <v>25</v>
      </c>
    </row>
    <row r="482" spans="1:10" ht="26.2" x14ac:dyDescent="0.15">
      <c r="A482" s="4" t="s">
        <v>224</v>
      </c>
      <c r="B482" s="2" t="s">
        <v>1733</v>
      </c>
      <c r="C482" s="2" t="s">
        <v>1734</v>
      </c>
      <c r="D482" s="2" t="s">
        <v>1735</v>
      </c>
      <c r="E482" s="2" t="s">
        <v>1736</v>
      </c>
      <c r="F482" s="2" t="s">
        <v>1737</v>
      </c>
      <c r="G482" s="4" t="s">
        <v>230</v>
      </c>
      <c r="H482" s="4" t="s">
        <v>1614</v>
      </c>
      <c r="I482" s="3">
        <f t="shared" si="14"/>
        <v>26</v>
      </c>
      <c r="J482" s="1"/>
    </row>
    <row r="483" spans="1:10" ht="26.2" x14ac:dyDescent="0.15">
      <c r="A483" s="4" t="s">
        <v>224</v>
      </c>
      <c r="B483" s="2" t="s">
        <v>1738</v>
      </c>
      <c r="C483" s="15" t="s">
        <v>1739</v>
      </c>
      <c r="D483" s="2" t="s">
        <v>1740</v>
      </c>
      <c r="E483" s="2" t="s">
        <v>1741</v>
      </c>
      <c r="F483" s="2" t="s">
        <v>1742</v>
      </c>
      <c r="G483" s="4" t="s">
        <v>979</v>
      </c>
      <c r="H483" s="4" t="s">
        <v>1614</v>
      </c>
      <c r="I483" s="3">
        <f t="shared" si="14"/>
        <v>27</v>
      </c>
    </row>
    <row r="484" spans="1:10" ht="39.299999999999997" x14ac:dyDescent="0.15">
      <c r="A484" s="4" t="s">
        <v>224</v>
      </c>
      <c r="B484" s="2" t="s">
        <v>1743</v>
      </c>
      <c r="C484" s="2" t="s">
        <v>1744</v>
      </c>
      <c r="D484" s="2" t="s">
        <v>1745</v>
      </c>
      <c r="E484" s="2" t="s">
        <v>3412</v>
      </c>
      <c r="F484" s="2" t="s">
        <v>1746</v>
      </c>
      <c r="G484" s="4" t="s">
        <v>792</v>
      </c>
      <c r="H484" s="4" t="s">
        <v>1614</v>
      </c>
      <c r="I484" s="3">
        <f t="shared" si="14"/>
        <v>28</v>
      </c>
    </row>
    <row r="485" spans="1:10" ht="26.2" x14ac:dyDescent="0.15">
      <c r="A485" s="4" t="s">
        <v>224</v>
      </c>
      <c r="B485" s="2" t="s">
        <v>1747</v>
      </c>
      <c r="C485" s="2" t="s">
        <v>1748</v>
      </c>
      <c r="D485" s="2" t="s">
        <v>1749</v>
      </c>
      <c r="E485" s="2" t="s">
        <v>1750</v>
      </c>
      <c r="F485" s="2" t="s">
        <v>1751</v>
      </c>
      <c r="G485" s="4" t="s">
        <v>230</v>
      </c>
      <c r="H485" s="4" t="s">
        <v>1614</v>
      </c>
      <c r="I485" s="3">
        <f t="shared" si="14"/>
        <v>29</v>
      </c>
      <c r="J485" s="1"/>
    </row>
    <row r="486" spans="1:10" x14ac:dyDescent="0.15">
      <c r="A486" s="4" t="s">
        <v>224</v>
      </c>
      <c r="B486" s="2" t="s">
        <v>1752</v>
      </c>
      <c r="C486" s="15" t="s">
        <v>1753</v>
      </c>
      <c r="D486" s="2" t="s">
        <v>1754</v>
      </c>
      <c r="E486" s="2" t="s">
        <v>1755</v>
      </c>
      <c r="F486" s="2" t="s">
        <v>1756</v>
      </c>
      <c r="G486" s="4" t="s">
        <v>979</v>
      </c>
      <c r="H486" s="4" t="s">
        <v>1614</v>
      </c>
      <c r="I486" s="3">
        <f t="shared" ref="I486:I507" si="15">ROW()-456</f>
        <v>30</v>
      </c>
    </row>
    <row r="487" spans="1:10" ht="26.2" x14ac:dyDescent="0.15">
      <c r="A487" s="4" t="s">
        <v>224</v>
      </c>
      <c r="B487" s="2" t="s">
        <v>1757</v>
      </c>
      <c r="C487" s="2" t="s">
        <v>1758</v>
      </c>
      <c r="D487" s="2" t="s">
        <v>1759</v>
      </c>
      <c r="E487" s="2" t="s">
        <v>1760</v>
      </c>
      <c r="F487" s="2" t="s">
        <v>1761</v>
      </c>
      <c r="G487" s="4" t="s">
        <v>230</v>
      </c>
      <c r="H487" s="4" t="s">
        <v>1614</v>
      </c>
      <c r="I487" s="3">
        <f t="shared" si="15"/>
        <v>31</v>
      </c>
      <c r="J487" s="1"/>
    </row>
    <row r="488" spans="1:10" ht="26.2" x14ac:dyDescent="0.15">
      <c r="A488" s="4" t="s">
        <v>224</v>
      </c>
      <c r="B488" s="2" t="s">
        <v>1762</v>
      </c>
      <c r="C488" s="2" t="s">
        <v>1763</v>
      </c>
      <c r="D488" s="15" t="s">
        <v>1764</v>
      </c>
      <c r="E488" s="2" t="s">
        <v>1765</v>
      </c>
      <c r="F488" s="2" t="s">
        <v>1766</v>
      </c>
      <c r="G488" s="4" t="s">
        <v>968</v>
      </c>
      <c r="H488" s="4" t="s">
        <v>1614</v>
      </c>
      <c r="I488" s="3">
        <f t="shared" si="15"/>
        <v>32</v>
      </c>
    </row>
    <row r="489" spans="1:10" ht="26.2" x14ac:dyDescent="0.15">
      <c r="A489" s="4" t="s">
        <v>224</v>
      </c>
      <c r="B489" s="2" t="s">
        <v>1767</v>
      </c>
      <c r="C489" s="2" t="s">
        <v>1768</v>
      </c>
      <c r="D489" s="2" t="s">
        <v>1769</v>
      </c>
      <c r="E489" s="2" t="s">
        <v>1770</v>
      </c>
      <c r="F489" s="2" t="s">
        <v>164</v>
      </c>
      <c r="G489" s="4" t="s">
        <v>230</v>
      </c>
      <c r="H489" s="4" t="s">
        <v>1614</v>
      </c>
      <c r="I489" s="3">
        <f t="shared" si="15"/>
        <v>33</v>
      </c>
      <c r="J489" s="1"/>
    </row>
    <row r="490" spans="1:10" ht="26.2" x14ac:dyDescent="0.15">
      <c r="A490" s="4" t="s">
        <v>224</v>
      </c>
      <c r="B490" s="2" t="s">
        <v>1771</v>
      </c>
      <c r="C490" s="2" t="s">
        <v>1334</v>
      </c>
      <c r="D490" s="2" t="s">
        <v>1772</v>
      </c>
      <c r="E490" s="2" t="s">
        <v>1773</v>
      </c>
      <c r="F490" s="2" t="s">
        <v>1774</v>
      </c>
      <c r="G490" s="4" t="s">
        <v>230</v>
      </c>
      <c r="H490" s="4" t="s">
        <v>1614</v>
      </c>
      <c r="I490" s="3">
        <f t="shared" si="15"/>
        <v>34</v>
      </c>
      <c r="J490" s="1"/>
    </row>
    <row r="491" spans="1:10" s="28" customFormat="1" ht="144" x14ac:dyDescent="0.15">
      <c r="A491" s="24" t="s">
        <v>224</v>
      </c>
      <c r="B491" s="25" t="s">
        <v>3415</v>
      </c>
      <c r="C491" s="25" t="s">
        <v>1775</v>
      </c>
      <c r="D491" s="26" t="s">
        <v>3414</v>
      </c>
      <c r="E491" s="25" t="s">
        <v>1776</v>
      </c>
      <c r="F491" s="25" t="s">
        <v>1777</v>
      </c>
      <c r="G491" s="24" t="s">
        <v>968</v>
      </c>
      <c r="H491" s="24" t="s">
        <v>1614</v>
      </c>
      <c r="I491" s="27">
        <f t="shared" si="15"/>
        <v>35</v>
      </c>
      <c r="J491" s="25" t="s">
        <v>3413</v>
      </c>
    </row>
    <row r="492" spans="1:10" ht="26.2" x14ac:dyDescent="0.15">
      <c r="A492" s="4" t="s">
        <v>224</v>
      </c>
      <c r="B492" s="2" t="s">
        <v>1778</v>
      </c>
      <c r="C492" s="2" t="s">
        <v>1779</v>
      </c>
      <c r="D492" s="2" t="s">
        <v>1780</v>
      </c>
      <c r="E492" s="15" t="s">
        <v>1781</v>
      </c>
      <c r="F492" s="2" t="s">
        <v>1782</v>
      </c>
      <c r="G492" s="4" t="s">
        <v>313</v>
      </c>
      <c r="H492" s="4" t="s">
        <v>1614</v>
      </c>
      <c r="I492" s="3">
        <f t="shared" si="15"/>
        <v>36</v>
      </c>
    </row>
    <row r="493" spans="1:10" ht="26.2" x14ac:dyDescent="0.15">
      <c r="A493" s="4" t="s">
        <v>224</v>
      </c>
      <c r="B493" s="2" t="s">
        <v>1783</v>
      </c>
      <c r="C493" s="2" t="s">
        <v>1784</v>
      </c>
      <c r="D493" s="29" t="s">
        <v>1785</v>
      </c>
      <c r="E493" s="30" t="s">
        <v>1786</v>
      </c>
      <c r="F493" s="2" t="s">
        <v>1787</v>
      </c>
      <c r="G493" s="4" t="s">
        <v>792</v>
      </c>
      <c r="H493" s="4" t="s">
        <v>1614</v>
      </c>
      <c r="I493" s="3">
        <f t="shared" si="15"/>
        <v>37</v>
      </c>
    </row>
    <row r="494" spans="1:10" ht="65.45" x14ac:dyDescent="0.15">
      <c r="A494" s="4" t="s">
        <v>224</v>
      </c>
      <c r="B494" s="2" t="s">
        <v>1788</v>
      </c>
      <c r="C494" s="2" t="s">
        <v>1789</v>
      </c>
      <c r="D494" s="2" t="s">
        <v>1790</v>
      </c>
      <c r="E494" s="2" t="s">
        <v>1791</v>
      </c>
      <c r="F494" s="2" t="s">
        <v>1792</v>
      </c>
      <c r="G494" s="4" t="s">
        <v>230</v>
      </c>
      <c r="H494" s="4" t="s">
        <v>1614</v>
      </c>
      <c r="I494" s="3">
        <f t="shared" si="15"/>
        <v>38</v>
      </c>
      <c r="J494" s="1"/>
    </row>
    <row r="495" spans="1:10" ht="26.2" x14ac:dyDescent="0.15">
      <c r="A495" s="4" t="s">
        <v>224</v>
      </c>
      <c r="B495" s="2" t="s">
        <v>1793</v>
      </c>
      <c r="C495" s="2" t="s">
        <v>1794</v>
      </c>
      <c r="D495" s="2" t="s">
        <v>1795</v>
      </c>
      <c r="E495" s="2" t="s">
        <v>1796</v>
      </c>
      <c r="F495" s="2" t="s">
        <v>1797</v>
      </c>
      <c r="G495" s="4" t="s">
        <v>230</v>
      </c>
      <c r="H495" s="4" t="s">
        <v>1614</v>
      </c>
      <c r="I495" s="3">
        <f t="shared" si="15"/>
        <v>39</v>
      </c>
      <c r="J495" s="1"/>
    </row>
    <row r="496" spans="1:10" ht="26.2" x14ac:dyDescent="0.15">
      <c r="A496" s="4" t="s">
        <v>224</v>
      </c>
      <c r="B496" s="2" t="s">
        <v>1798</v>
      </c>
      <c r="C496" s="2" t="s">
        <v>923</v>
      </c>
      <c r="D496" s="2" t="s">
        <v>1799</v>
      </c>
      <c r="E496" s="2" t="s">
        <v>1800</v>
      </c>
      <c r="F496" s="2" t="s">
        <v>1801</v>
      </c>
      <c r="G496" s="4" t="s">
        <v>230</v>
      </c>
      <c r="H496" s="4" t="s">
        <v>1614</v>
      </c>
      <c r="I496" s="3">
        <f t="shared" si="15"/>
        <v>40</v>
      </c>
      <c r="J496" s="1"/>
    </row>
    <row r="497" spans="1:9" s="1" customFormat="1" ht="39.299999999999997" x14ac:dyDescent="0.15">
      <c r="A497" s="4" t="s">
        <v>224</v>
      </c>
      <c r="B497" s="2" t="s">
        <v>1802</v>
      </c>
      <c r="C497" s="2" t="s">
        <v>1803</v>
      </c>
      <c r="D497" s="2" t="s">
        <v>1804</v>
      </c>
      <c r="E497" s="2" t="s">
        <v>1805</v>
      </c>
      <c r="F497" s="2" t="s">
        <v>1806</v>
      </c>
      <c r="G497" s="4" t="s">
        <v>230</v>
      </c>
      <c r="H497" s="4" t="s">
        <v>1614</v>
      </c>
      <c r="I497" s="3">
        <f t="shared" si="15"/>
        <v>41</v>
      </c>
    </row>
    <row r="498" spans="1:9" s="1" customFormat="1" ht="39.299999999999997" x14ac:dyDescent="0.15">
      <c r="A498" s="4" t="s">
        <v>224</v>
      </c>
      <c r="B498" s="2" t="s">
        <v>1807</v>
      </c>
      <c r="C498" s="2" t="s">
        <v>1808</v>
      </c>
      <c r="D498" s="2" t="s">
        <v>1809</v>
      </c>
      <c r="E498" s="2" t="s">
        <v>1810</v>
      </c>
      <c r="F498" s="2" t="s">
        <v>1811</v>
      </c>
      <c r="G498" s="4" t="s">
        <v>230</v>
      </c>
      <c r="H498" s="4" t="s">
        <v>1614</v>
      </c>
      <c r="I498" s="3">
        <f t="shared" si="15"/>
        <v>42</v>
      </c>
    </row>
    <row r="499" spans="1:9" s="1" customFormat="1" ht="26.2" x14ac:dyDescent="0.15">
      <c r="A499" s="4" t="s">
        <v>224</v>
      </c>
      <c r="B499" s="2" t="s">
        <v>1812</v>
      </c>
      <c r="C499" s="2" t="s">
        <v>1813</v>
      </c>
      <c r="D499" s="2" t="s">
        <v>1814</v>
      </c>
      <c r="E499" s="2" t="s">
        <v>1815</v>
      </c>
      <c r="F499" s="2" t="s">
        <v>1816</v>
      </c>
      <c r="G499" s="4" t="s">
        <v>230</v>
      </c>
      <c r="H499" s="4" t="s">
        <v>1614</v>
      </c>
      <c r="I499" s="3">
        <f t="shared" si="15"/>
        <v>43</v>
      </c>
    </row>
    <row r="500" spans="1:9" s="1" customFormat="1" ht="26.2" x14ac:dyDescent="0.15">
      <c r="A500" s="4" t="s">
        <v>224</v>
      </c>
      <c r="B500" s="2" t="s">
        <v>1817</v>
      </c>
      <c r="C500" s="2" t="s">
        <v>1818</v>
      </c>
      <c r="D500" s="2" t="s">
        <v>1819</v>
      </c>
      <c r="E500" s="2" t="s">
        <v>1820</v>
      </c>
      <c r="F500" s="2" t="s">
        <v>1821</v>
      </c>
      <c r="G500" s="4" t="s">
        <v>230</v>
      </c>
      <c r="H500" s="4" t="s">
        <v>1614</v>
      </c>
      <c r="I500" s="3">
        <f t="shared" si="15"/>
        <v>44</v>
      </c>
    </row>
    <row r="501" spans="1:9" s="1" customFormat="1" ht="26.2" x14ac:dyDescent="0.15">
      <c r="A501" s="4" t="s">
        <v>224</v>
      </c>
      <c r="B501" s="2" t="s">
        <v>1822</v>
      </c>
      <c r="C501" s="2" t="s">
        <v>1823</v>
      </c>
      <c r="D501" s="2" t="s">
        <v>1824</v>
      </c>
      <c r="E501" s="2" t="s">
        <v>1825</v>
      </c>
      <c r="F501" s="2" t="s">
        <v>1826</v>
      </c>
      <c r="G501" s="4" t="s">
        <v>230</v>
      </c>
      <c r="H501" s="4" t="s">
        <v>1614</v>
      </c>
      <c r="I501" s="3">
        <f t="shared" si="15"/>
        <v>45</v>
      </c>
    </row>
    <row r="502" spans="1:9" s="1" customFormat="1" x14ac:dyDescent="0.15">
      <c r="A502" s="4" t="s">
        <v>224</v>
      </c>
      <c r="B502" s="2" t="s">
        <v>1827</v>
      </c>
      <c r="C502" s="2" t="s">
        <v>1828</v>
      </c>
      <c r="D502" s="2" t="s">
        <v>1829</v>
      </c>
      <c r="E502" s="2" t="s">
        <v>1830</v>
      </c>
      <c r="F502" s="2" t="s">
        <v>1831</v>
      </c>
      <c r="G502" s="4" t="s">
        <v>230</v>
      </c>
      <c r="H502" s="4" t="s">
        <v>1614</v>
      </c>
      <c r="I502" s="3">
        <f t="shared" si="15"/>
        <v>46</v>
      </c>
    </row>
    <row r="503" spans="1:9" s="1" customFormat="1" x14ac:dyDescent="0.15">
      <c r="A503" s="4" t="s">
        <v>224</v>
      </c>
      <c r="B503" s="2" t="s">
        <v>1832</v>
      </c>
      <c r="C503" s="2" t="s">
        <v>1833</v>
      </c>
      <c r="D503" s="2" t="s">
        <v>1834</v>
      </c>
      <c r="E503" s="2" t="s">
        <v>1835</v>
      </c>
      <c r="F503" s="2" t="s">
        <v>1836</v>
      </c>
      <c r="G503" s="4" t="s">
        <v>230</v>
      </c>
      <c r="H503" s="4" t="s">
        <v>1614</v>
      </c>
      <c r="I503" s="3">
        <f t="shared" si="15"/>
        <v>47</v>
      </c>
    </row>
    <row r="504" spans="1:9" s="1" customFormat="1" ht="26.2" x14ac:dyDescent="0.15">
      <c r="A504" s="4" t="s">
        <v>328</v>
      </c>
      <c r="B504" s="2" t="s">
        <v>1837</v>
      </c>
      <c r="C504" s="2" t="s">
        <v>330</v>
      </c>
      <c r="D504" s="2" t="s">
        <v>331</v>
      </c>
      <c r="E504" s="2"/>
      <c r="F504" s="2"/>
      <c r="G504" s="4" t="s">
        <v>331</v>
      </c>
      <c r="H504" s="4" t="s">
        <v>1614</v>
      </c>
      <c r="I504" s="3">
        <f t="shared" si="15"/>
        <v>48</v>
      </c>
    </row>
    <row r="505" spans="1:9" s="1" customFormat="1" ht="26.2" x14ac:dyDescent="0.15">
      <c r="A505" s="4" t="s">
        <v>328</v>
      </c>
      <c r="B505" s="2" t="s">
        <v>1838</v>
      </c>
      <c r="C505" s="2" t="s">
        <v>330</v>
      </c>
      <c r="D505" s="2" t="s">
        <v>331</v>
      </c>
      <c r="E505" s="2"/>
      <c r="F505" s="2"/>
      <c r="G505" s="4" t="s">
        <v>330</v>
      </c>
      <c r="H505" s="4" t="s">
        <v>1614</v>
      </c>
      <c r="I505" s="3">
        <f t="shared" si="15"/>
        <v>49</v>
      </c>
    </row>
    <row r="506" spans="1:9" s="1" customFormat="1" x14ac:dyDescent="0.15">
      <c r="A506" s="4" t="s">
        <v>328</v>
      </c>
      <c r="B506" s="2" t="s">
        <v>1839</v>
      </c>
      <c r="C506" s="2" t="s">
        <v>330</v>
      </c>
      <c r="D506" s="2" t="s">
        <v>331</v>
      </c>
      <c r="E506" s="2"/>
      <c r="F506" s="2"/>
      <c r="G506" s="4" t="s">
        <v>331</v>
      </c>
      <c r="H506" s="4" t="s">
        <v>1614</v>
      </c>
      <c r="I506" s="3">
        <f t="shared" si="15"/>
        <v>50</v>
      </c>
    </row>
    <row r="507" spans="1:9" s="1" customFormat="1" ht="26.2" x14ac:dyDescent="0.15">
      <c r="A507" s="4" t="s">
        <v>328</v>
      </c>
      <c r="B507" s="2" t="s">
        <v>1840</v>
      </c>
      <c r="C507" s="2" t="s">
        <v>330</v>
      </c>
      <c r="D507" s="2" t="s">
        <v>331</v>
      </c>
      <c r="E507" s="2"/>
      <c r="F507" s="2"/>
      <c r="G507" s="4" t="s">
        <v>330</v>
      </c>
      <c r="H507" s="4" t="s">
        <v>1614</v>
      </c>
      <c r="I507" s="3">
        <f t="shared" si="15"/>
        <v>51</v>
      </c>
    </row>
    <row r="508" spans="1:9" s="1" customFormat="1" ht="26.2" x14ac:dyDescent="0.15">
      <c r="A508" s="4" t="s">
        <v>6</v>
      </c>
      <c r="B508" s="2" t="s">
        <v>1379</v>
      </c>
      <c r="C508" s="2" t="s">
        <v>1380</v>
      </c>
      <c r="D508" s="2" t="s">
        <v>1381</v>
      </c>
      <c r="E508" s="2" t="s">
        <v>1382</v>
      </c>
      <c r="F508" s="2" t="s">
        <v>1383</v>
      </c>
      <c r="G508" s="4" t="s">
        <v>12</v>
      </c>
      <c r="H508" s="4" t="s">
        <v>1384</v>
      </c>
      <c r="I508" s="3">
        <f t="shared" ref="I508:I539" si="16">ROW()-510</f>
        <v>-2</v>
      </c>
    </row>
    <row r="509" spans="1:9" s="1" customFormat="1" ht="26.2" x14ac:dyDescent="0.15">
      <c r="A509" s="4" t="s">
        <v>6</v>
      </c>
      <c r="B509" s="2" t="s">
        <v>1385</v>
      </c>
      <c r="C509" s="2" t="s">
        <v>1386</v>
      </c>
      <c r="D509" s="2" t="s">
        <v>1387</v>
      </c>
      <c r="E509" s="2" t="s">
        <v>1388</v>
      </c>
      <c r="F509" s="2" t="s">
        <v>1389</v>
      </c>
      <c r="G509" s="4" t="s">
        <v>66</v>
      </c>
      <c r="H509" s="4" t="s">
        <v>1384</v>
      </c>
      <c r="I509" s="3">
        <f t="shared" si="16"/>
        <v>-1</v>
      </c>
    </row>
    <row r="510" spans="1:9" s="1" customFormat="1" x14ac:dyDescent="0.15">
      <c r="A510" s="4" t="s">
        <v>6</v>
      </c>
      <c r="B510" s="2" t="s">
        <v>1390</v>
      </c>
      <c r="C510" s="2" t="s">
        <v>1391</v>
      </c>
      <c r="D510" s="2" t="s">
        <v>1392</v>
      </c>
      <c r="E510" s="2" t="s">
        <v>1393</v>
      </c>
      <c r="F510" s="2" t="s">
        <v>1394</v>
      </c>
      <c r="G510" s="4" t="s">
        <v>25</v>
      </c>
      <c r="H510" s="4" t="s">
        <v>1384</v>
      </c>
      <c r="I510" s="3">
        <f t="shared" si="16"/>
        <v>0</v>
      </c>
    </row>
    <row r="511" spans="1:9" s="1" customFormat="1" ht="26.2" x14ac:dyDescent="0.15">
      <c r="A511" s="4" t="s">
        <v>6</v>
      </c>
      <c r="B511" s="2" t="s">
        <v>1395</v>
      </c>
      <c r="C511" s="2" t="s">
        <v>1396</v>
      </c>
      <c r="D511" s="2" t="s">
        <v>1397</v>
      </c>
      <c r="E511" s="2" t="s">
        <v>1398</v>
      </c>
      <c r="F511" s="2" t="s">
        <v>1399</v>
      </c>
      <c r="G511" s="4" t="s">
        <v>12</v>
      </c>
      <c r="H511" s="4" t="s">
        <v>1384</v>
      </c>
      <c r="I511" s="3">
        <f t="shared" si="16"/>
        <v>1</v>
      </c>
    </row>
    <row r="512" spans="1:9" s="1" customFormat="1" ht="26.2" x14ac:dyDescent="0.15">
      <c r="A512" s="4" t="s">
        <v>6</v>
      </c>
      <c r="B512" s="2" t="s">
        <v>1400</v>
      </c>
      <c r="C512" s="2" t="s">
        <v>1401</v>
      </c>
      <c r="D512" s="2" t="s">
        <v>1402</v>
      </c>
      <c r="E512" s="2" t="s">
        <v>1403</v>
      </c>
      <c r="F512" s="2" t="s">
        <v>1404</v>
      </c>
      <c r="G512" s="4" t="s">
        <v>19</v>
      </c>
      <c r="H512" s="4" t="s">
        <v>1384</v>
      </c>
      <c r="I512" s="3">
        <f t="shared" si="16"/>
        <v>2</v>
      </c>
    </row>
    <row r="513" spans="1:9" s="1" customFormat="1" ht="26.2" x14ac:dyDescent="0.15">
      <c r="A513" s="4" t="s">
        <v>6</v>
      </c>
      <c r="B513" s="2" t="s">
        <v>1405</v>
      </c>
      <c r="C513" s="2" t="s">
        <v>1406</v>
      </c>
      <c r="D513" s="2" t="s">
        <v>1407</v>
      </c>
      <c r="E513" s="2" t="s">
        <v>1408</v>
      </c>
      <c r="F513" s="2" t="s">
        <v>1409</v>
      </c>
      <c r="G513" s="4" t="s">
        <v>66</v>
      </c>
      <c r="H513" s="4" t="s">
        <v>1384</v>
      </c>
      <c r="I513" s="3">
        <f t="shared" si="16"/>
        <v>3</v>
      </c>
    </row>
    <row r="514" spans="1:9" s="8" customFormat="1" ht="39.299999999999997" x14ac:dyDescent="0.15">
      <c r="A514" s="5" t="s">
        <v>6</v>
      </c>
      <c r="B514" s="6" t="s">
        <v>3394</v>
      </c>
      <c r="C514" s="6" t="s">
        <v>1410</v>
      </c>
      <c r="D514" s="9" t="s">
        <v>1411</v>
      </c>
      <c r="E514" s="6" t="s">
        <v>1412</v>
      </c>
      <c r="F514" s="6" t="s">
        <v>1413</v>
      </c>
      <c r="G514" s="5" t="s">
        <v>12</v>
      </c>
      <c r="H514" s="5" t="s">
        <v>1384</v>
      </c>
      <c r="I514" s="7">
        <f t="shared" si="16"/>
        <v>4</v>
      </c>
    </row>
    <row r="515" spans="1:9" s="1" customFormat="1" ht="39.299999999999997" x14ac:dyDescent="0.15">
      <c r="A515" s="4" t="s">
        <v>6</v>
      </c>
      <c r="B515" s="2" t="s">
        <v>1414</v>
      </c>
      <c r="C515" s="2" t="s">
        <v>1415</v>
      </c>
      <c r="D515" s="2" t="s">
        <v>1416</v>
      </c>
      <c r="E515" s="2" t="s">
        <v>1417</v>
      </c>
      <c r="F515" s="2" t="s">
        <v>1418</v>
      </c>
      <c r="G515" s="4" t="s">
        <v>19</v>
      </c>
      <c r="H515" s="4" t="s">
        <v>1384</v>
      </c>
      <c r="I515" s="3">
        <f t="shared" si="16"/>
        <v>5</v>
      </c>
    </row>
    <row r="516" spans="1:9" s="1" customFormat="1" ht="26.2" x14ac:dyDescent="0.15">
      <c r="A516" s="4" t="s">
        <v>6</v>
      </c>
      <c r="B516" s="2" t="s">
        <v>1419</v>
      </c>
      <c r="C516" s="2" t="s">
        <v>1420</v>
      </c>
      <c r="D516" s="2" t="s">
        <v>1421</v>
      </c>
      <c r="E516" s="2" t="s">
        <v>1422</v>
      </c>
      <c r="F516" s="2" t="s">
        <v>1423</v>
      </c>
      <c r="G516" s="4" t="s">
        <v>12</v>
      </c>
      <c r="H516" s="4" t="s">
        <v>1384</v>
      </c>
      <c r="I516" s="3">
        <f t="shared" si="16"/>
        <v>6</v>
      </c>
    </row>
    <row r="517" spans="1:9" s="1" customFormat="1" ht="26.2" x14ac:dyDescent="0.15">
      <c r="A517" s="4" t="s">
        <v>6</v>
      </c>
      <c r="B517" s="2" t="s">
        <v>1424</v>
      </c>
      <c r="C517" s="2" t="s">
        <v>1425</v>
      </c>
      <c r="D517" s="2" t="s">
        <v>1426</v>
      </c>
      <c r="E517" s="2" t="s">
        <v>1427</v>
      </c>
      <c r="F517" s="2" t="s">
        <v>1428</v>
      </c>
      <c r="G517" s="4" t="s">
        <v>25</v>
      </c>
      <c r="H517" s="4" t="s">
        <v>1384</v>
      </c>
      <c r="I517" s="3">
        <f t="shared" si="16"/>
        <v>7</v>
      </c>
    </row>
    <row r="518" spans="1:9" s="1" customFormat="1" ht="26.2" x14ac:dyDescent="0.15">
      <c r="A518" s="4" t="s">
        <v>6</v>
      </c>
      <c r="B518" s="2" t="s">
        <v>1429</v>
      </c>
      <c r="C518" s="2" t="s">
        <v>1430</v>
      </c>
      <c r="D518" s="2" t="s">
        <v>1431</v>
      </c>
      <c r="E518" s="2" t="s">
        <v>1432</v>
      </c>
      <c r="F518" s="2" t="s">
        <v>1433</v>
      </c>
      <c r="G518" s="4" t="s">
        <v>25</v>
      </c>
      <c r="H518" s="4" t="s">
        <v>1384</v>
      </c>
      <c r="I518" s="3">
        <f t="shared" si="16"/>
        <v>8</v>
      </c>
    </row>
    <row r="519" spans="1:9" s="1" customFormat="1" ht="39.299999999999997" x14ac:dyDescent="0.15">
      <c r="A519" s="4" t="s">
        <v>6</v>
      </c>
      <c r="B519" s="2" t="s">
        <v>1434</v>
      </c>
      <c r="C519" s="2" t="s">
        <v>1435</v>
      </c>
      <c r="D519" s="2" t="s">
        <v>1436</v>
      </c>
      <c r="E519" s="2" t="s">
        <v>1437</v>
      </c>
      <c r="F519" s="2" t="s">
        <v>1438</v>
      </c>
      <c r="G519" s="4" t="s">
        <v>66</v>
      </c>
      <c r="H519" s="4" t="s">
        <v>1384</v>
      </c>
      <c r="I519" s="3">
        <f t="shared" si="16"/>
        <v>9</v>
      </c>
    </row>
    <row r="520" spans="1:9" s="1" customFormat="1" ht="52.4" x14ac:dyDescent="0.15">
      <c r="A520" s="4" t="s">
        <v>6</v>
      </c>
      <c r="B520" s="2" t="s">
        <v>1439</v>
      </c>
      <c r="C520" s="2" t="s">
        <v>1440</v>
      </c>
      <c r="D520" s="2" t="s">
        <v>1441</v>
      </c>
      <c r="E520" s="2" t="s">
        <v>1442</v>
      </c>
      <c r="F520" s="2" t="s">
        <v>1443</v>
      </c>
      <c r="G520" s="4" t="s">
        <v>12</v>
      </c>
      <c r="H520" s="4" t="s">
        <v>1384</v>
      </c>
      <c r="I520" s="3">
        <f t="shared" si="16"/>
        <v>10</v>
      </c>
    </row>
    <row r="521" spans="1:9" s="1" customFormat="1" x14ac:dyDescent="0.15">
      <c r="A521" s="4" t="s">
        <v>6</v>
      </c>
      <c r="B521" s="2" t="s">
        <v>1444</v>
      </c>
      <c r="C521" s="2" t="s">
        <v>523</v>
      </c>
      <c r="D521" s="2" t="s">
        <v>1445</v>
      </c>
      <c r="E521" s="2" t="s">
        <v>1446</v>
      </c>
      <c r="F521" s="2" t="s">
        <v>1447</v>
      </c>
      <c r="G521" s="4" t="s">
        <v>25</v>
      </c>
      <c r="H521" s="4" t="s">
        <v>1384</v>
      </c>
      <c r="I521" s="3">
        <f t="shared" si="16"/>
        <v>11</v>
      </c>
    </row>
    <row r="522" spans="1:9" s="1" customFormat="1" ht="39.299999999999997" x14ac:dyDescent="0.15">
      <c r="A522" s="4" t="s">
        <v>6</v>
      </c>
      <c r="B522" s="2" t="s">
        <v>1448</v>
      </c>
      <c r="C522" s="2" t="s">
        <v>1449</v>
      </c>
      <c r="D522" s="2" t="s">
        <v>1450</v>
      </c>
      <c r="E522" s="2" t="s">
        <v>1451</v>
      </c>
      <c r="F522" s="2" t="s">
        <v>1452</v>
      </c>
      <c r="G522" s="4" t="s">
        <v>19</v>
      </c>
      <c r="H522" s="4" t="s">
        <v>1384</v>
      </c>
      <c r="I522" s="3">
        <f t="shared" si="16"/>
        <v>12</v>
      </c>
    </row>
    <row r="523" spans="1:9" s="1" customFormat="1" ht="39.299999999999997" x14ac:dyDescent="0.15">
      <c r="A523" s="4" t="s">
        <v>6</v>
      </c>
      <c r="B523" s="2" t="s">
        <v>1453</v>
      </c>
      <c r="C523" s="2" t="s">
        <v>1454</v>
      </c>
      <c r="D523" s="2" t="s">
        <v>1455</v>
      </c>
      <c r="E523" s="2" t="s">
        <v>1456</v>
      </c>
      <c r="F523" s="2" t="s">
        <v>1457</v>
      </c>
      <c r="G523" s="4" t="s">
        <v>19</v>
      </c>
      <c r="H523" s="4" t="s">
        <v>1384</v>
      </c>
      <c r="I523" s="3">
        <f t="shared" si="16"/>
        <v>13</v>
      </c>
    </row>
    <row r="524" spans="1:9" s="1" customFormat="1" ht="39.299999999999997" x14ac:dyDescent="0.15">
      <c r="A524" s="4" t="s">
        <v>6</v>
      </c>
      <c r="B524" s="2" t="s">
        <v>1458</v>
      </c>
      <c r="C524" s="2" t="s">
        <v>1454</v>
      </c>
      <c r="D524" s="2" t="s">
        <v>1455</v>
      </c>
      <c r="E524" s="2" t="s">
        <v>1456</v>
      </c>
      <c r="F524" s="2" t="s">
        <v>1457</v>
      </c>
      <c r="G524" s="4" t="s">
        <v>12</v>
      </c>
      <c r="H524" s="4" t="s">
        <v>1384</v>
      </c>
      <c r="I524" s="3">
        <f t="shared" si="16"/>
        <v>14</v>
      </c>
    </row>
    <row r="525" spans="1:9" s="1" customFormat="1" ht="26.2" x14ac:dyDescent="0.15">
      <c r="A525" s="4" t="s">
        <v>6</v>
      </c>
      <c r="B525" s="2" t="s">
        <v>1459</v>
      </c>
      <c r="C525" s="2" t="s">
        <v>1460</v>
      </c>
      <c r="D525" s="2" t="s">
        <v>1461</v>
      </c>
      <c r="E525" s="2" t="s">
        <v>1462</v>
      </c>
      <c r="F525" s="2" t="s">
        <v>1463</v>
      </c>
      <c r="G525" s="4" t="s">
        <v>12</v>
      </c>
      <c r="H525" s="4" t="s">
        <v>1384</v>
      </c>
      <c r="I525" s="3">
        <f t="shared" si="16"/>
        <v>15</v>
      </c>
    </row>
    <row r="526" spans="1:9" s="1" customFormat="1" x14ac:dyDescent="0.15">
      <c r="A526" s="4" t="s">
        <v>6</v>
      </c>
      <c r="B526" s="2" t="s">
        <v>1464</v>
      </c>
      <c r="C526" s="2" t="s">
        <v>1465</v>
      </c>
      <c r="D526" s="2" t="s">
        <v>1466</v>
      </c>
      <c r="E526" s="2" t="s">
        <v>1467</v>
      </c>
      <c r="F526" s="2" t="s">
        <v>1468</v>
      </c>
      <c r="G526" s="4" t="s">
        <v>66</v>
      </c>
      <c r="H526" s="4" t="s">
        <v>1384</v>
      </c>
      <c r="I526" s="3">
        <f t="shared" si="16"/>
        <v>16</v>
      </c>
    </row>
    <row r="527" spans="1:9" s="1" customFormat="1" ht="26.2" x14ac:dyDescent="0.15">
      <c r="A527" s="4" t="s">
        <v>6</v>
      </c>
      <c r="B527" s="2" t="s">
        <v>1469</v>
      </c>
      <c r="C527" s="2" t="s">
        <v>1470</v>
      </c>
      <c r="D527" s="2" t="s">
        <v>1471</v>
      </c>
      <c r="E527" s="2" t="s">
        <v>1472</v>
      </c>
      <c r="F527" s="2" t="s">
        <v>1473</v>
      </c>
      <c r="G527" s="4" t="s">
        <v>12</v>
      </c>
      <c r="H527" s="4" t="s">
        <v>1384</v>
      </c>
      <c r="I527" s="3">
        <f t="shared" si="16"/>
        <v>17</v>
      </c>
    </row>
    <row r="528" spans="1:9" s="1" customFormat="1" ht="26.2" x14ac:dyDescent="0.15">
      <c r="A528" s="4" t="s">
        <v>6</v>
      </c>
      <c r="B528" s="2" t="s">
        <v>1474</v>
      </c>
      <c r="C528" s="2" t="s">
        <v>1475</v>
      </c>
      <c r="D528" s="2" t="s">
        <v>1476</v>
      </c>
      <c r="E528" s="2" t="s">
        <v>1477</v>
      </c>
      <c r="F528" s="2" t="s">
        <v>1478</v>
      </c>
      <c r="G528" s="4" t="s">
        <v>25</v>
      </c>
      <c r="H528" s="4" t="s">
        <v>1384</v>
      </c>
      <c r="I528" s="3">
        <f t="shared" si="16"/>
        <v>18</v>
      </c>
    </row>
    <row r="529" spans="1:9" s="1" customFormat="1" ht="39.299999999999997" x14ac:dyDescent="0.15">
      <c r="A529" s="4" t="s">
        <v>6</v>
      </c>
      <c r="B529" s="2" t="s">
        <v>1479</v>
      </c>
      <c r="C529" s="2" t="s">
        <v>1480</v>
      </c>
      <c r="D529" s="2" t="s">
        <v>1481</v>
      </c>
      <c r="E529" s="2" t="s">
        <v>1482</v>
      </c>
      <c r="F529" s="2" t="s">
        <v>1483</v>
      </c>
      <c r="G529" s="4" t="s">
        <v>66</v>
      </c>
      <c r="H529" s="4" t="s">
        <v>1384</v>
      </c>
      <c r="I529" s="3">
        <f t="shared" si="16"/>
        <v>19</v>
      </c>
    </row>
    <row r="530" spans="1:9" s="1" customFormat="1" ht="26.2" x14ac:dyDescent="0.15">
      <c r="A530" s="4" t="s">
        <v>6</v>
      </c>
      <c r="B530" s="2" t="s">
        <v>1484</v>
      </c>
      <c r="C530" s="2" t="s">
        <v>1485</v>
      </c>
      <c r="D530" s="2" t="s">
        <v>1486</v>
      </c>
      <c r="E530" s="2" t="s">
        <v>1487</v>
      </c>
      <c r="F530" s="2" t="s">
        <v>1488</v>
      </c>
      <c r="G530" s="4" t="s">
        <v>25</v>
      </c>
      <c r="H530" s="4" t="s">
        <v>1384</v>
      </c>
      <c r="I530" s="3">
        <f t="shared" si="16"/>
        <v>20</v>
      </c>
    </row>
    <row r="531" spans="1:9" s="8" customFormat="1" ht="26.2" x14ac:dyDescent="0.15">
      <c r="A531" s="5" t="s">
        <v>6</v>
      </c>
      <c r="B531" s="6" t="s">
        <v>1489</v>
      </c>
      <c r="C531" s="6" t="s">
        <v>1490</v>
      </c>
      <c r="D531" s="9" t="s">
        <v>1491</v>
      </c>
      <c r="E531" s="6" t="s">
        <v>1492</v>
      </c>
      <c r="F531" s="6" t="s">
        <v>1493</v>
      </c>
      <c r="G531" s="5" t="s">
        <v>12</v>
      </c>
      <c r="H531" s="5" t="s">
        <v>1384</v>
      </c>
      <c r="I531" s="7">
        <f t="shared" si="16"/>
        <v>21</v>
      </c>
    </row>
    <row r="532" spans="1:9" s="8" customFormat="1" ht="39.299999999999997" x14ac:dyDescent="0.15">
      <c r="A532" s="5" t="s">
        <v>6</v>
      </c>
      <c r="B532" s="6" t="s">
        <v>1494</v>
      </c>
      <c r="C532" s="6" t="s">
        <v>1495</v>
      </c>
      <c r="D532" s="9" t="s">
        <v>1496</v>
      </c>
      <c r="E532" s="6" t="s">
        <v>1497</v>
      </c>
      <c r="F532" s="6" t="s">
        <v>1498</v>
      </c>
      <c r="G532" s="5" t="s">
        <v>12</v>
      </c>
      <c r="H532" s="5" t="s">
        <v>1384</v>
      </c>
      <c r="I532" s="7">
        <f t="shared" si="16"/>
        <v>22</v>
      </c>
    </row>
    <row r="533" spans="1:9" s="8" customFormat="1" ht="52.4" x14ac:dyDescent="0.15">
      <c r="A533" s="5" t="s">
        <v>6</v>
      </c>
      <c r="B533" s="6" t="s">
        <v>3352</v>
      </c>
      <c r="C533" s="6" t="s">
        <v>1498</v>
      </c>
      <c r="D533" s="9" t="s">
        <v>1499</v>
      </c>
      <c r="E533" s="6" t="s">
        <v>1500</v>
      </c>
      <c r="F533" s="6" t="s">
        <v>1501</v>
      </c>
      <c r="G533" s="5" t="s">
        <v>12</v>
      </c>
      <c r="H533" s="5" t="s">
        <v>1384</v>
      </c>
      <c r="I533" s="7">
        <f t="shared" si="16"/>
        <v>23</v>
      </c>
    </row>
    <row r="534" spans="1:9" s="1" customFormat="1" x14ac:dyDescent="0.15">
      <c r="A534" s="4" t="s">
        <v>6</v>
      </c>
      <c r="B534" s="2" t="s">
        <v>1502</v>
      </c>
      <c r="C534" s="2" t="s">
        <v>1503</v>
      </c>
      <c r="D534" s="2" t="s">
        <v>1504</v>
      </c>
      <c r="E534" s="2" t="s">
        <v>1505</v>
      </c>
      <c r="F534" s="2" t="s">
        <v>1506</v>
      </c>
      <c r="G534" s="4" t="s">
        <v>19</v>
      </c>
      <c r="H534" s="4" t="s">
        <v>1384</v>
      </c>
      <c r="I534" s="3">
        <f t="shared" si="16"/>
        <v>24</v>
      </c>
    </row>
    <row r="535" spans="1:9" s="1" customFormat="1" ht="26.2" x14ac:dyDescent="0.15">
      <c r="A535" s="4" t="s">
        <v>6</v>
      </c>
      <c r="B535" s="2" t="s">
        <v>1507</v>
      </c>
      <c r="C535" s="2" t="s">
        <v>1508</v>
      </c>
      <c r="D535" s="2" t="s">
        <v>1509</v>
      </c>
      <c r="E535" s="2" t="s">
        <v>1510</v>
      </c>
      <c r="F535" s="2" t="s">
        <v>1511</v>
      </c>
      <c r="G535" s="4" t="s">
        <v>19</v>
      </c>
      <c r="H535" s="4" t="s">
        <v>1384</v>
      </c>
      <c r="I535" s="3">
        <f t="shared" si="16"/>
        <v>25</v>
      </c>
    </row>
    <row r="536" spans="1:9" s="1" customFormat="1" ht="26.2" x14ac:dyDescent="0.15">
      <c r="A536" s="4" t="s">
        <v>6</v>
      </c>
      <c r="B536" s="2" t="s">
        <v>1512</v>
      </c>
      <c r="C536" s="2" t="s">
        <v>1513</v>
      </c>
      <c r="D536" s="2" t="s">
        <v>1514</v>
      </c>
      <c r="E536" s="2" t="s">
        <v>1515</v>
      </c>
      <c r="F536" s="2" t="s">
        <v>1516</v>
      </c>
      <c r="G536" s="4" t="s">
        <v>12</v>
      </c>
      <c r="H536" s="4" t="s">
        <v>1384</v>
      </c>
      <c r="I536" s="3">
        <f t="shared" si="16"/>
        <v>26</v>
      </c>
    </row>
    <row r="537" spans="1:9" s="1" customFormat="1" x14ac:dyDescent="0.15">
      <c r="A537" s="4" t="s">
        <v>6</v>
      </c>
      <c r="B537" s="2" t="s">
        <v>1517</v>
      </c>
      <c r="C537" s="2" t="s">
        <v>1518</v>
      </c>
      <c r="D537" s="2" t="s">
        <v>1519</v>
      </c>
      <c r="E537" s="2" t="s">
        <v>1520</v>
      </c>
      <c r="F537" s="2" t="s">
        <v>1521</v>
      </c>
      <c r="G537" s="4" t="s">
        <v>19</v>
      </c>
      <c r="H537" s="4" t="s">
        <v>1384</v>
      </c>
      <c r="I537" s="3">
        <f t="shared" si="16"/>
        <v>27</v>
      </c>
    </row>
    <row r="538" spans="1:9" s="36" customFormat="1" ht="39.299999999999997" x14ac:dyDescent="0.15">
      <c r="A538" s="31" t="s">
        <v>6</v>
      </c>
      <c r="B538" s="32" t="s">
        <v>1522</v>
      </c>
      <c r="C538" s="33" t="s">
        <v>886</v>
      </c>
      <c r="D538" s="32" t="s">
        <v>1523</v>
      </c>
      <c r="E538" s="32" t="s">
        <v>712</v>
      </c>
      <c r="F538" s="32" t="s">
        <v>1087</v>
      </c>
      <c r="G538" s="31" t="s">
        <v>25</v>
      </c>
      <c r="H538" s="31" t="s">
        <v>1384</v>
      </c>
      <c r="I538" s="35">
        <f t="shared" si="16"/>
        <v>28</v>
      </c>
    </row>
    <row r="539" spans="1:9" s="36" customFormat="1" ht="26.2" x14ac:dyDescent="0.15">
      <c r="A539" s="31" t="s">
        <v>6</v>
      </c>
      <c r="B539" s="32" t="s">
        <v>1524</v>
      </c>
      <c r="C539" s="32" t="s">
        <v>886</v>
      </c>
      <c r="D539" s="32" t="s">
        <v>712</v>
      </c>
      <c r="E539" s="33" t="s">
        <v>714</v>
      </c>
      <c r="F539" s="32" t="s">
        <v>1087</v>
      </c>
      <c r="G539" s="31" t="s">
        <v>66</v>
      </c>
      <c r="H539" s="31" t="s">
        <v>1384</v>
      </c>
      <c r="I539" s="35">
        <f t="shared" si="16"/>
        <v>29</v>
      </c>
    </row>
    <row r="540" spans="1:9" s="1" customFormat="1" ht="39.299999999999997" x14ac:dyDescent="0.15">
      <c r="A540" s="4" t="s">
        <v>6</v>
      </c>
      <c r="B540" s="2" t="s">
        <v>1525</v>
      </c>
      <c r="C540" s="2" t="s">
        <v>1526</v>
      </c>
      <c r="D540" s="2" t="s">
        <v>1527</v>
      </c>
      <c r="E540" s="2" t="s">
        <v>1528</v>
      </c>
      <c r="F540" s="2" t="s">
        <v>1529</v>
      </c>
      <c r="G540" s="4" t="s">
        <v>25</v>
      </c>
      <c r="H540" s="4" t="s">
        <v>1384</v>
      </c>
      <c r="I540" s="3">
        <f t="shared" ref="I540:I570" si="17">ROW()-510</f>
        <v>30</v>
      </c>
    </row>
    <row r="541" spans="1:9" s="1" customFormat="1" ht="39.299999999999997" x14ac:dyDescent="0.15">
      <c r="A541" s="4" t="s">
        <v>6</v>
      </c>
      <c r="B541" s="2" t="s">
        <v>1530</v>
      </c>
      <c r="C541" s="2" t="s">
        <v>1526</v>
      </c>
      <c r="D541" s="2" t="s">
        <v>1527</v>
      </c>
      <c r="E541" s="2" t="s">
        <v>1528</v>
      </c>
      <c r="F541" s="2" t="s">
        <v>1529</v>
      </c>
      <c r="G541" s="4" t="s">
        <v>66</v>
      </c>
      <c r="H541" s="4" t="s">
        <v>1384</v>
      </c>
      <c r="I541" s="3">
        <f t="shared" si="17"/>
        <v>31</v>
      </c>
    </row>
    <row r="542" spans="1:9" s="1" customFormat="1" ht="26.2" x14ac:dyDescent="0.15">
      <c r="A542" s="4" t="s">
        <v>6</v>
      </c>
      <c r="B542" s="2" t="s">
        <v>1531</v>
      </c>
      <c r="C542" s="2" t="s">
        <v>1532</v>
      </c>
      <c r="D542" s="2" t="s">
        <v>1533</v>
      </c>
      <c r="E542" s="2" t="s">
        <v>1534</v>
      </c>
      <c r="F542" s="2" t="s">
        <v>1535</v>
      </c>
      <c r="G542" s="4" t="s">
        <v>19</v>
      </c>
      <c r="H542" s="4" t="s">
        <v>1384</v>
      </c>
      <c r="I542" s="3">
        <f t="shared" si="17"/>
        <v>32</v>
      </c>
    </row>
    <row r="543" spans="1:9" s="1" customFormat="1" ht="26.2" x14ac:dyDescent="0.15">
      <c r="A543" s="4" t="s">
        <v>6</v>
      </c>
      <c r="B543" s="2" t="s">
        <v>1536</v>
      </c>
      <c r="C543" s="2" t="s">
        <v>1537</v>
      </c>
      <c r="D543" s="2" t="s">
        <v>1538</v>
      </c>
      <c r="E543" s="2" t="s">
        <v>1539</v>
      </c>
      <c r="F543" s="2" t="s">
        <v>1540</v>
      </c>
      <c r="G543" s="4" t="s">
        <v>12</v>
      </c>
      <c r="H543" s="4" t="s">
        <v>1384</v>
      </c>
      <c r="I543" s="3">
        <f t="shared" si="17"/>
        <v>33</v>
      </c>
    </row>
    <row r="544" spans="1:9" s="1" customFormat="1" ht="39.299999999999997" x14ac:dyDescent="0.15">
      <c r="A544" s="4" t="s">
        <v>224</v>
      </c>
      <c r="B544" s="2" t="s">
        <v>1541</v>
      </c>
      <c r="C544" s="2" t="s">
        <v>1542</v>
      </c>
      <c r="D544" s="2" t="s">
        <v>1543</v>
      </c>
      <c r="E544" s="2" t="s">
        <v>1544</v>
      </c>
      <c r="F544" s="2" t="s">
        <v>1545</v>
      </c>
      <c r="G544" s="4" t="s">
        <v>230</v>
      </c>
      <c r="H544" s="4" t="s">
        <v>1384</v>
      </c>
      <c r="I544" s="3">
        <f t="shared" si="17"/>
        <v>34</v>
      </c>
    </row>
    <row r="545" spans="1:10" ht="26.2" x14ac:dyDescent="0.15">
      <c r="A545" s="4" t="s">
        <v>224</v>
      </c>
      <c r="B545" s="2" t="s">
        <v>1546</v>
      </c>
      <c r="C545" s="2" t="s">
        <v>1547</v>
      </c>
      <c r="D545" s="2" t="s">
        <v>1548</v>
      </c>
      <c r="E545" s="2" t="s">
        <v>1549</v>
      </c>
      <c r="F545" s="2" t="s">
        <v>1550</v>
      </c>
      <c r="G545" s="4" t="s">
        <v>230</v>
      </c>
      <c r="H545" s="4" t="s">
        <v>1384</v>
      </c>
      <c r="I545" s="3">
        <f t="shared" si="17"/>
        <v>35</v>
      </c>
      <c r="J545" s="1"/>
    </row>
    <row r="546" spans="1:10" s="8" customFormat="1" ht="26.2" x14ac:dyDescent="0.15">
      <c r="A546" s="5" t="s">
        <v>224</v>
      </c>
      <c r="B546" s="6" t="s">
        <v>1551</v>
      </c>
      <c r="C546" s="9" t="s">
        <v>1485</v>
      </c>
      <c r="D546" s="10" t="s">
        <v>1486</v>
      </c>
      <c r="E546" s="10" t="s">
        <v>1487</v>
      </c>
      <c r="F546" s="6" t="s">
        <v>1488</v>
      </c>
      <c r="G546" s="5" t="s">
        <v>256</v>
      </c>
      <c r="H546" s="5" t="s">
        <v>1384</v>
      </c>
      <c r="I546" s="7">
        <f t="shared" si="17"/>
        <v>36</v>
      </c>
      <c r="J546" s="6"/>
    </row>
    <row r="547" spans="1:10" ht="26.2" x14ac:dyDescent="0.15">
      <c r="A547" s="4" t="s">
        <v>224</v>
      </c>
      <c r="B547" s="2" t="s">
        <v>1552</v>
      </c>
      <c r="C547" s="2" t="s">
        <v>1495</v>
      </c>
      <c r="D547" s="2" t="s">
        <v>1496</v>
      </c>
      <c r="E547" s="2" t="s">
        <v>1497</v>
      </c>
      <c r="F547" s="2" t="s">
        <v>1498</v>
      </c>
      <c r="G547" s="4" t="s">
        <v>230</v>
      </c>
      <c r="H547" s="4" t="s">
        <v>1384</v>
      </c>
      <c r="I547" s="3">
        <f t="shared" si="17"/>
        <v>37</v>
      </c>
      <c r="J547" s="1"/>
    </row>
    <row r="548" spans="1:10" ht="26.2" x14ac:dyDescent="0.15">
      <c r="A548" s="4" t="s">
        <v>224</v>
      </c>
      <c r="B548" s="2" t="s">
        <v>1552</v>
      </c>
      <c r="C548" s="2" t="s">
        <v>1480</v>
      </c>
      <c r="D548" s="2" t="s">
        <v>1553</v>
      </c>
      <c r="E548" s="2" t="s">
        <v>1554</v>
      </c>
      <c r="F548" s="2" t="s">
        <v>1555</v>
      </c>
      <c r="G548" s="4" t="s">
        <v>230</v>
      </c>
      <c r="H548" s="4" t="s">
        <v>1384</v>
      </c>
      <c r="I548" s="3">
        <f t="shared" si="17"/>
        <v>38</v>
      </c>
      <c r="J548" s="1"/>
    </row>
    <row r="549" spans="1:10" s="8" customFormat="1" ht="26.2" x14ac:dyDescent="0.15">
      <c r="A549" s="5" t="s">
        <v>224</v>
      </c>
      <c r="B549" s="6" t="s">
        <v>1556</v>
      </c>
      <c r="C549" s="9" t="s">
        <v>1557</v>
      </c>
      <c r="D549" s="11" t="s">
        <v>3354</v>
      </c>
      <c r="E549" s="9" t="s">
        <v>1558</v>
      </c>
      <c r="F549" s="10" t="s">
        <v>1559</v>
      </c>
      <c r="G549" s="5" t="s">
        <v>968</v>
      </c>
      <c r="H549" s="5" t="s">
        <v>1384</v>
      </c>
      <c r="I549" s="7">
        <f t="shared" si="17"/>
        <v>39</v>
      </c>
      <c r="J549" s="6"/>
    </row>
    <row r="550" spans="1:10" ht="26.2" x14ac:dyDescent="0.15">
      <c r="A550" s="4" t="s">
        <v>224</v>
      </c>
      <c r="B550" s="2" t="s">
        <v>1560</v>
      </c>
      <c r="C550" s="15" t="s">
        <v>1561</v>
      </c>
      <c r="D550" s="2" t="s">
        <v>1562</v>
      </c>
      <c r="E550" s="2" t="s">
        <v>1563</v>
      </c>
      <c r="F550" s="2" t="s">
        <v>1564</v>
      </c>
      <c r="G550" s="4" t="s">
        <v>979</v>
      </c>
      <c r="H550" s="4" t="s">
        <v>1384</v>
      </c>
      <c r="I550" s="3">
        <f t="shared" si="17"/>
        <v>40</v>
      </c>
    </row>
    <row r="551" spans="1:10" ht="26.2" x14ac:dyDescent="0.15">
      <c r="A551" s="4" t="s">
        <v>224</v>
      </c>
      <c r="B551" s="2" t="s">
        <v>1565</v>
      </c>
      <c r="C551" s="2" t="s">
        <v>1566</v>
      </c>
      <c r="D551" s="2" t="s">
        <v>1567</v>
      </c>
      <c r="E551" s="2" t="s">
        <v>1568</v>
      </c>
      <c r="F551" s="2" t="s">
        <v>1569</v>
      </c>
      <c r="G551" s="4" t="s">
        <v>230</v>
      </c>
      <c r="H551" s="4" t="s">
        <v>1384</v>
      </c>
      <c r="I551" s="3">
        <f t="shared" si="17"/>
        <v>41</v>
      </c>
      <c r="J551" s="1"/>
    </row>
    <row r="552" spans="1:10" ht="26.2" x14ac:dyDescent="0.15">
      <c r="A552" s="4" t="s">
        <v>224</v>
      </c>
      <c r="B552" s="2" t="s">
        <v>1570</v>
      </c>
      <c r="C552" s="2" t="s">
        <v>1571</v>
      </c>
      <c r="D552" s="2" t="s">
        <v>1572</v>
      </c>
      <c r="E552" s="2" t="s">
        <v>1573</v>
      </c>
      <c r="F552" s="2" t="s">
        <v>1574</v>
      </c>
      <c r="G552" s="4" t="s">
        <v>230</v>
      </c>
      <c r="H552" s="4" t="s">
        <v>1384</v>
      </c>
      <c r="I552" s="3">
        <f t="shared" si="17"/>
        <v>42</v>
      </c>
      <c r="J552" s="1"/>
    </row>
    <row r="553" spans="1:10" x14ac:dyDescent="0.15">
      <c r="A553" s="4" t="s">
        <v>224</v>
      </c>
      <c r="B553" s="2" t="s">
        <v>1575</v>
      </c>
      <c r="C553" s="2" t="s">
        <v>1576</v>
      </c>
      <c r="D553" s="2" t="s">
        <v>1577</v>
      </c>
      <c r="E553" s="2" t="s">
        <v>1578</v>
      </c>
      <c r="F553" s="2" t="s">
        <v>1579</v>
      </c>
      <c r="G553" s="4" t="s">
        <v>230</v>
      </c>
      <c r="H553" s="4" t="s">
        <v>1384</v>
      </c>
      <c r="I553" s="3">
        <f t="shared" si="17"/>
        <v>43</v>
      </c>
      <c r="J553" s="1"/>
    </row>
    <row r="554" spans="1:10" ht="26.2" x14ac:dyDescent="0.15">
      <c r="A554" s="4" t="s">
        <v>224</v>
      </c>
      <c r="B554" s="2" t="s">
        <v>1580</v>
      </c>
      <c r="C554" s="2" t="s">
        <v>1581</v>
      </c>
      <c r="D554" s="2" t="s">
        <v>1582</v>
      </c>
      <c r="E554" s="2" t="s">
        <v>1583</v>
      </c>
      <c r="F554" s="2" t="s">
        <v>1584</v>
      </c>
      <c r="G554" s="4" t="s">
        <v>230</v>
      </c>
      <c r="H554" s="4" t="s">
        <v>1384</v>
      </c>
      <c r="I554" s="3">
        <f t="shared" si="17"/>
        <v>44</v>
      </c>
      <c r="J554" s="1"/>
    </row>
    <row r="555" spans="1:10" s="8" customFormat="1" ht="26.2" x14ac:dyDescent="0.15">
      <c r="A555" s="5" t="s">
        <v>224</v>
      </c>
      <c r="B555" s="6" t="s">
        <v>1585</v>
      </c>
      <c r="C555" s="6" t="s">
        <v>1586</v>
      </c>
      <c r="D555" s="6" t="s">
        <v>1587</v>
      </c>
      <c r="E555" s="11" t="s">
        <v>1588</v>
      </c>
      <c r="F555" s="6" t="s">
        <v>1589</v>
      </c>
      <c r="G555" s="5" t="s">
        <v>313</v>
      </c>
      <c r="H555" s="5" t="s">
        <v>1384</v>
      </c>
      <c r="I555" s="7">
        <f t="shared" si="17"/>
        <v>45</v>
      </c>
      <c r="J555" s="6"/>
    </row>
    <row r="556" spans="1:10" s="36" customFormat="1" ht="39.299999999999997" x14ac:dyDescent="0.15">
      <c r="A556" s="31" t="s">
        <v>224</v>
      </c>
      <c r="B556" s="32" t="s">
        <v>1590</v>
      </c>
      <c r="C556" s="32" t="s">
        <v>1591</v>
      </c>
      <c r="D556" s="37" t="s">
        <v>1592</v>
      </c>
      <c r="E556" s="37" t="s">
        <v>1593</v>
      </c>
      <c r="F556" s="32" t="s">
        <v>1594</v>
      </c>
      <c r="G556" s="31" t="s">
        <v>792</v>
      </c>
      <c r="H556" s="31" t="s">
        <v>1384</v>
      </c>
      <c r="I556" s="35">
        <f t="shared" si="17"/>
        <v>46</v>
      </c>
      <c r="J556" s="32"/>
    </row>
    <row r="557" spans="1:10" x14ac:dyDescent="0.15">
      <c r="A557" s="4" t="s">
        <v>328</v>
      </c>
      <c r="B557" s="2" t="s">
        <v>1595</v>
      </c>
      <c r="C557" s="2" t="s">
        <v>330</v>
      </c>
      <c r="D557" s="2" t="s">
        <v>331</v>
      </c>
      <c r="E557" s="2"/>
      <c r="F557" s="2"/>
      <c r="G557" s="4" t="s">
        <v>331</v>
      </c>
      <c r="H557" s="4" t="s">
        <v>1384</v>
      </c>
      <c r="I557" s="3">
        <f t="shared" si="17"/>
        <v>47</v>
      </c>
      <c r="J557" s="1"/>
    </row>
    <row r="558" spans="1:10" ht="26.2" x14ac:dyDescent="0.15">
      <c r="A558" s="4" t="s">
        <v>328</v>
      </c>
      <c r="B558" s="2" t="s">
        <v>1596</v>
      </c>
      <c r="C558" s="2" t="s">
        <v>330</v>
      </c>
      <c r="D558" s="2" t="s">
        <v>331</v>
      </c>
      <c r="E558" s="2"/>
      <c r="F558" s="2"/>
      <c r="G558" s="4" t="s">
        <v>330</v>
      </c>
      <c r="H558" s="4" t="s">
        <v>1384</v>
      </c>
      <c r="I558" s="3">
        <f t="shared" si="17"/>
        <v>48</v>
      </c>
      <c r="J558" s="1"/>
    </row>
    <row r="559" spans="1:10" x14ac:dyDescent="0.15">
      <c r="A559" s="4" t="s">
        <v>328</v>
      </c>
      <c r="B559" s="2" t="s">
        <v>1597</v>
      </c>
      <c r="C559" s="2" t="s">
        <v>330</v>
      </c>
      <c r="D559" s="2" t="s">
        <v>331</v>
      </c>
      <c r="E559" s="2"/>
      <c r="F559" s="2"/>
      <c r="G559" s="4" t="s">
        <v>330</v>
      </c>
      <c r="H559" s="4" t="s">
        <v>1384</v>
      </c>
      <c r="I559" s="3">
        <f t="shared" si="17"/>
        <v>49</v>
      </c>
      <c r="J559" s="1"/>
    </row>
    <row r="560" spans="1:10" s="8" customFormat="1" ht="26.2" x14ac:dyDescent="0.15">
      <c r="A560" s="5" t="s">
        <v>328</v>
      </c>
      <c r="B560" s="6" t="s">
        <v>1598</v>
      </c>
      <c r="C560" s="9" t="s">
        <v>330</v>
      </c>
      <c r="D560" s="6" t="s">
        <v>331</v>
      </c>
      <c r="E560" s="6"/>
      <c r="F560" s="6"/>
      <c r="G560" s="5" t="s">
        <v>330</v>
      </c>
      <c r="H560" s="5" t="s">
        <v>1384</v>
      </c>
      <c r="I560" s="7">
        <f t="shared" si="17"/>
        <v>50</v>
      </c>
    </row>
    <row r="561" spans="1:9" s="1" customFormat="1" ht="26.2" x14ac:dyDescent="0.15">
      <c r="A561" s="4" t="s">
        <v>328</v>
      </c>
      <c r="B561" s="2" t="s">
        <v>1599</v>
      </c>
      <c r="C561" s="2" t="s">
        <v>330</v>
      </c>
      <c r="D561" s="2" t="s">
        <v>331</v>
      </c>
      <c r="E561" s="2"/>
      <c r="F561" s="2"/>
      <c r="G561" s="4" t="s">
        <v>330</v>
      </c>
      <c r="H561" s="4" t="s">
        <v>1384</v>
      </c>
      <c r="I561" s="3">
        <f t="shared" si="17"/>
        <v>51</v>
      </c>
    </row>
    <row r="562" spans="1:9" s="1" customFormat="1" x14ac:dyDescent="0.15">
      <c r="A562" s="4" t="s">
        <v>328</v>
      </c>
      <c r="B562" s="2" t="s">
        <v>1600</v>
      </c>
      <c r="C562" s="2" t="s">
        <v>330</v>
      </c>
      <c r="D562" s="2" t="s">
        <v>331</v>
      </c>
      <c r="E562" s="2"/>
      <c r="F562" s="2"/>
      <c r="G562" s="4" t="s">
        <v>331</v>
      </c>
      <c r="H562" s="4" t="s">
        <v>1384</v>
      </c>
      <c r="I562" s="3">
        <f t="shared" si="17"/>
        <v>52</v>
      </c>
    </row>
    <row r="563" spans="1:9" s="1" customFormat="1" ht="26.2" x14ac:dyDescent="0.15">
      <c r="A563" s="4" t="s">
        <v>328</v>
      </c>
      <c r="B563" s="2" t="s">
        <v>1601</v>
      </c>
      <c r="C563" s="2" t="s">
        <v>330</v>
      </c>
      <c r="D563" s="2" t="s">
        <v>331</v>
      </c>
      <c r="E563" s="2"/>
      <c r="F563" s="2"/>
      <c r="G563" s="4" t="s">
        <v>331</v>
      </c>
      <c r="H563" s="4" t="s">
        <v>1384</v>
      </c>
      <c r="I563" s="3">
        <f t="shared" si="17"/>
        <v>53</v>
      </c>
    </row>
    <row r="564" spans="1:9" s="1" customFormat="1" ht="26.2" x14ac:dyDescent="0.15">
      <c r="A564" s="4" t="s">
        <v>328</v>
      </c>
      <c r="B564" s="2" t="s">
        <v>1602</v>
      </c>
      <c r="C564" s="2" t="s">
        <v>330</v>
      </c>
      <c r="D564" s="2" t="s">
        <v>331</v>
      </c>
      <c r="E564" s="2"/>
      <c r="F564" s="2"/>
      <c r="G564" s="4" t="s">
        <v>331</v>
      </c>
      <c r="H564" s="4" t="s">
        <v>1384</v>
      </c>
      <c r="I564" s="3">
        <f t="shared" si="17"/>
        <v>54</v>
      </c>
    </row>
    <row r="565" spans="1:9" s="1" customFormat="1" ht="26.2" x14ac:dyDescent="0.15">
      <c r="A565" s="4" t="s">
        <v>328</v>
      </c>
      <c r="B565" s="2" t="s">
        <v>1603</v>
      </c>
      <c r="C565" s="2" t="s">
        <v>330</v>
      </c>
      <c r="D565" s="2" t="s">
        <v>331</v>
      </c>
      <c r="E565" s="2"/>
      <c r="F565" s="2"/>
      <c r="G565" s="4" t="s">
        <v>330</v>
      </c>
      <c r="H565" s="4" t="s">
        <v>1384</v>
      </c>
      <c r="I565" s="3">
        <f t="shared" si="17"/>
        <v>55</v>
      </c>
    </row>
    <row r="566" spans="1:9" s="1" customFormat="1" ht="26.2" x14ac:dyDescent="0.15">
      <c r="A566" s="4" t="s">
        <v>328</v>
      </c>
      <c r="B566" s="2" t="s">
        <v>1604</v>
      </c>
      <c r="C566" s="2" t="s">
        <v>330</v>
      </c>
      <c r="D566" s="2" t="s">
        <v>331</v>
      </c>
      <c r="E566" s="2"/>
      <c r="F566" s="2"/>
      <c r="G566" s="4" t="s">
        <v>330</v>
      </c>
      <c r="H566" s="4" t="s">
        <v>1384</v>
      </c>
      <c r="I566" s="3">
        <f t="shared" si="17"/>
        <v>56</v>
      </c>
    </row>
    <row r="567" spans="1:9" s="1" customFormat="1" ht="26.2" x14ac:dyDescent="0.15">
      <c r="A567" s="4" t="s">
        <v>328</v>
      </c>
      <c r="B567" s="2" t="s">
        <v>1605</v>
      </c>
      <c r="C567" s="2" t="s">
        <v>330</v>
      </c>
      <c r="D567" s="2" t="s">
        <v>331</v>
      </c>
      <c r="E567" s="2"/>
      <c r="F567" s="2"/>
      <c r="G567" s="4" t="s">
        <v>330</v>
      </c>
      <c r="H567" s="4" t="s">
        <v>1384</v>
      </c>
      <c r="I567" s="3">
        <f t="shared" si="17"/>
        <v>57</v>
      </c>
    </row>
    <row r="568" spans="1:9" s="1" customFormat="1" ht="26.2" x14ac:dyDescent="0.15">
      <c r="A568" s="4" t="s">
        <v>328</v>
      </c>
      <c r="B568" s="2" t="s">
        <v>1606</v>
      </c>
      <c r="C568" s="2" t="s">
        <v>330</v>
      </c>
      <c r="D568" s="2" t="s">
        <v>331</v>
      </c>
      <c r="E568" s="2"/>
      <c r="F568" s="2"/>
      <c r="G568" s="4" t="s">
        <v>330</v>
      </c>
      <c r="H568" s="4" t="s">
        <v>1384</v>
      </c>
      <c r="I568" s="3">
        <f t="shared" si="17"/>
        <v>58</v>
      </c>
    </row>
    <row r="569" spans="1:9" s="1" customFormat="1" ht="26.2" x14ac:dyDescent="0.15">
      <c r="A569" s="4" t="s">
        <v>328</v>
      </c>
      <c r="B569" s="2" t="s">
        <v>1607</v>
      </c>
      <c r="C569" s="2" t="s">
        <v>330</v>
      </c>
      <c r="D569" s="2" t="s">
        <v>331</v>
      </c>
      <c r="E569" s="2"/>
      <c r="F569" s="2"/>
      <c r="G569" s="4" t="s">
        <v>330</v>
      </c>
      <c r="H569" s="4" t="s">
        <v>1384</v>
      </c>
      <c r="I569" s="3">
        <f t="shared" si="17"/>
        <v>59</v>
      </c>
    </row>
    <row r="570" spans="1:9" s="1" customFormat="1" ht="26.2" x14ac:dyDescent="0.15">
      <c r="A570" s="4" t="s">
        <v>328</v>
      </c>
      <c r="B570" s="2" t="s">
        <v>1608</v>
      </c>
      <c r="C570" s="2" t="s">
        <v>330</v>
      </c>
      <c r="D570" s="2" t="s">
        <v>331</v>
      </c>
      <c r="E570" s="2"/>
      <c r="F570" s="2"/>
      <c r="G570" s="4" t="s">
        <v>330</v>
      </c>
      <c r="H570" s="4" t="s">
        <v>1384</v>
      </c>
      <c r="I570" s="3">
        <f t="shared" si="17"/>
        <v>60</v>
      </c>
    </row>
    <row r="571" spans="1:9" s="1" customFormat="1" ht="26.2" x14ac:dyDescent="0.15">
      <c r="A571" s="4" t="s">
        <v>6</v>
      </c>
      <c r="B571" s="2" t="s">
        <v>1194</v>
      </c>
      <c r="C571" s="2" t="s">
        <v>1195</v>
      </c>
      <c r="D571" s="2" t="s">
        <v>1196</v>
      </c>
      <c r="E571" s="2" t="s">
        <v>1197</v>
      </c>
      <c r="F571" s="2" t="s">
        <v>1198</v>
      </c>
      <c r="G571" s="4" t="s">
        <v>12</v>
      </c>
      <c r="H571" s="4" t="s">
        <v>1199</v>
      </c>
      <c r="I571" s="3">
        <f t="shared" ref="I571:I602" si="18">ROW()-573</f>
        <v>-2</v>
      </c>
    </row>
    <row r="572" spans="1:9" s="1" customFormat="1" ht="26.2" x14ac:dyDescent="0.15">
      <c r="A572" s="4" t="s">
        <v>6</v>
      </c>
      <c r="B572" s="2" t="s">
        <v>1200</v>
      </c>
      <c r="C572" s="2" t="s">
        <v>1201</v>
      </c>
      <c r="D572" s="2" t="s">
        <v>1202</v>
      </c>
      <c r="E572" s="2" t="s">
        <v>1203</v>
      </c>
      <c r="F572" s="2" t="s">
        <v>1204</v>
      </c>
      <c r="G572" s="4" t="s">
        <v>66</v>
      </c>
      <c r="H572" s="4" t="s">
        <v>1199</v>
      </c>
      <c r="I572" s="3">
        <f t="shared" si="18"/>
        <v>-1</v>
      </c>
    </row>
    <row r="573" spans="1:9" s="1" customFormat="1" ht="39.299999999999997" x14ac:dyDescent="0.15">
      <c r="A573" s="4" t="s">
        <v>6</v>
      </c>
      <c r="B573" s="2" t="s">
        <v>1205</v>
      </c>
      <c r="C573" s="2" t="s">
        <v>1202</v>
      </c>
      <c r="D573" s="2" t="s">
        <v>1203</v>
      </c>
      <c r="E573" s="2" t="s">
        <v>1201</v>
      </c>
      <c r="F573" s="2" t="s">
        <v>1204</v>
      </c>
      <c r="G573" s="4" t="s">
        <v>12</v>
      </c>
      <c r="H573" s="4" t="s">
        <v>1199</v>
      </c>
      <c r="I573" s="3">
        <f t="shared" si="18"/>
        <v>0</v>
      </c>
    </row>
    <row r="574" spans="1:9" s="1" customFormat="1" ht="52.4" x14ac:dyDescent="0.15">
      <c r="A574" s="4" t="s">
        <v>6</v>
      </c>
      <c r="B574" s="2" t="s">
        <v>1206</v>
      </c>
      <c r="C574" s="2" t="s">
        <v>1207</v>
      </c>
      <c r="D574" s="2" t="s">
        <v>1208</v>
      </c>
      <c r="E574" s="2" t="s">
        <v>1209</v>
      </c>
      <c r="F574" s="2" t="s">
        <v>1210</v>
      </c>
      <c r="G574" s="4" t="s">
        <v>19</v>
      </c>
      <c r="H574" s="4" t="s">
        <v>1199</v>
      </c>
      <c r="I574" s="3">
        <f t="shared" si="18"/>
        <v>1</v>
      </c>
    </row>
    <row r="575" spans="1:9" s="8" customFormat="1" ht="39.299999999999997" x14ac:dyDescent="0.15">
      <c r="A575" s="5" t="s">
        <v>6</v>
      </c>
      <c r="B575" s="6" t="s">
        <v>1211</v>
      </c>
      <c r="C575" s="9" t="s">
        <v>1212</v>
      </c>
      <c r="D575" s="6" t="s">
        <v>1213</v>
      </c>
      <c r="E575" s="6" t="s">
        <v>1214</v>
      </c>
      <c r="F575" s="6" t="s">
        <v>1215</v>
      </c>
      <c r="G575" s="5" t="s">
        <v>25</v>
      </c>
      <c r="H575" s="5" t="s">
        <v>1199</v>
      </c>
      <c r="I575" s="7">
        <f t="shared" si="18"/>
        <v>2</v>
      </c>
    </row>
    <row r="576" spans="1:9" s="8" customFormat="1" ht="39.299999999999997" x14ac:dyDescent="0.15">
      <c r="A576" s="5" t="s">
        <v>6</v>
      </c>
      <c r="B576" s="6" t="s">
        <v>1216</v>
      </c>
      <c r="C576" s="6" t="s">
        <v>1212</v>
      </c>
      <c r="D576" s="6" t="s">
        <v>1213</v>
      </c>
      <c r="E576" s="9" t="s">
        <v>1214</v>
      </c>
      <c r="F576" s="6" t="s">
        <v>1215</v>
      </c>
      <c r="G576" s="5" t="s">
        <v>66</v>
      </c>
      <c r="H576" s="5" t="s">
        <v>1199</v>
      </c>
      <c r="I576" s="7">
        <f t="shared" si="18"/>
        <v>3</v>
      </c>
    </row>
    <row r="577" spans="1:10" s="8" customFormat="1" ht="39.299999999999997" x14ac:dyDescent="0.15">
      <c r="A577" s="5" t="s">
        <v>6</v>
      </c>
      <c r="B577" s="6" t="s">
        <v>1217</v>
      </c>
      <c r="C577" s="6" t="s">
        <v>1212</v>
      </c>
      <c r="D577" s="6" t="s">
        <v>1213</v>
      </c>
      <c r="E577" s="6" t="s">
        <v>1214</v>
      </c>
      <c r="F577" s="9" t="s">
        <v>1215</v>
      </c>
      <c r="G577" s="5" t="s">
        <v>19</v>
      </c>
      <c r="H577" s="5" t="s">
        <v>1199</v>
      </c>
      <c r="I577" s="7">
        <f t="shared" si="18"/>
        <v>4</v>
      </c>
    </row>
    <row r="578" spans="1:10" s="8" customFormat="1" x14ac:dyDescent="0.15">
      <c r="A578" s="5" t="s">
        <v>6</v>
      </c>
      <c r="B578" s="6" t="s">
        <v>1218</v>
      </c>
      <c r="C578" s="6" t="s">
        <v>1219</v>
      </c>
      <c r="D578" s="6" t="s">
        <v>1220</v>
      </c>
      <c r="E578" s="6" t="s">
        <v>1221</v>
      </c>
      <c r="F578" s="9" t="s">
        <v>712</v>
      </c>
      <c r="G578" s="5" t="s">
        <v>19</v>
      </c>
      <c r="H578" s="5" t="s">
        <v>1199</v>
      </c>
      <c r="I578" s="7">
        <f t="shared" si="18"/>
        <v>5</v>
      </c>
    </row>
    <row r="579" spans="1:10" s="8" customFormat="1" x14ac:dyDescent="0.15">
      <c r="A579" s="5" t="s">
        <v>6</v>
      </c>
      <c r="B579" s="6" t="s">
        <v>1222</v>
      </c>
      <c r="C579" s="6" t="s">
        <v>1223</v>
      </c>
      <c r="D579" s="6" t="s">
        <v>885</v>
      </c>
      <c r="E579" s="6" t="s">
        <v>1224</v>
      </c>
      <c r="F579" s="9" t="s">
        <v>1225</v>
      </c>
      <c r="G579" s="5" t="s">
        <v>19</v>
      </c>
      <c r="H579" s="5" t="s">
        <v>1199</v>
      </c>
      <c r="I579" s="7">
        <f t="shared" si="18"/>
        <v>6</v>
      </c>
    </row>
    <row r="580" spans="1:10" s="8" customFormat="1" ht="39.299999999999997" x14ac:dyDescent="0.15">
      <c r="A580" s="5" t="s">
        <v>6</v>
      </c>
      <c r="B580" s="6" t="s">
        <v>1226</v>
      </c>
      <c r="C580" s="6" t="s">
        <v>1227</v>
      </c>
      <c r="D580" s="9" t="s">
        <v>1228</v>
      </c>
      <c r="E580" s="6" t="s">
        <v>1229</v>
      </c>
      <c r="F580" s="6" t="s">
        <v>1230</v>
      </c>
      <c r="G580" s="5" t="s">
        <v>12</v>
      </c>
      <c r="H580" s="5" t="s">
        <v>1199</v>
      </c>
      <c r="I580" s="7">
        <f t="shared" si="18"/>
        <v>7</v>
      </c>
    </row>
    <row r="581" spans="1:10" ht="52.4" x14ac:dyDescent="0.15">
      <c r="A581" s="4" t="s">
        <v>6</v>
      </c>
      <c r="B581" s="2" t="s">
        <v>1231</v>
      </c>
      <c r="C581" s="2" t="s">
        <v>1232</v>
      </c>
      <c r="D581" s="2" t="s">
        <v>1233</v>
      </c>
      <c r="E581" s="2" t="s">
        <v>541</v>
      </c>
      <c r="F581" s="2" t="s">
        <v>1234</v>
      </c>
      <c r="G581" s="4" t="s">
        <v>66</v>
      </c>
      <c r="H581" s="4" t="s">
        <v>1199</v>
      </c>
      <c r="I581" s="3">
        <f t="shared" si="18"/>
        <v>8</v>
      </c>
      <c r="J581" s="1"/>
    </row>
    <row r="582" spans="1:10" ht="26.2" x14ac:dyDescent="0.15">
      <c r="A582" s="4" t="s">
        <v>6</v>
      </c>
      <c r="B582" s="2" t="s">
        <v>1235</v>
      </c>
      <c r="C582" s="2" t="s">
        <v>1236</v>
      </c>
      <c r="D582" s="2" t="s">
        <v>1237</v>
      </c>
      <c r="E582" s="2" t="s">
        <v>1238</v>
      </c>
      <c r="F582" s="2" t="s">
        <v>1239</v>
      </c>
      <c r="G582" s="4" t="s">
        <v>66</v>
      </c>
      <c r="H582" s="4" t="s">
        <v>1199</v>
      </c>
      <c r="I582" s="3">
        <f t="shared" si="18"/>
        <v>9</v>
      </c>
      <c r="J582" s="1"/>
    </row>
    <row r="583" spans="1:10" ht="26.2" x14ac:dyDescent="0.15">
      <c r="A583" s="4" t="s">
        <v>6</v>
      </c>
      <c r="B583" s="2" t="s">
        <v>1240</v>
      </c>
      <c r="C583" s="2" t="s">
        <v>1241</v>
      </c>
      <c r="D583" s="2" t="s">
        <v>1242</v>
      </c>
      <c r="E583" s="2" t="s">
        <v>1243</v>
      </c>
      <c r="F583" s="2" t="s">
        <v>1244</v>
      </c>
      <c r="G583" s="4" t="s">
        <v>12</v>
      </c>
      <c r="H583" s="4" t="s">
        <v>1199</v>
      </c>
      <c r="I583" s="3">
        <f t="shared" si="18"/>
        <v>10</v>
      </c>
      <c r="J583" s="1"/>
    </row>
    <row r="584" spans="1:10" ht="26.2" x14ac:dyDescent="0.15">
      <c r="A584" s="4" t="s">
        <v>6</v>
      </c>
      <c r="B584" s="2" t="s">
        <v>1245</v>
      </c>
      <c r="C584" s="2" t="s">
        <v>1246</v>
      </c>
      <c r="D584" s="2" t="s">
        <v>1247</v>
      </c>
      <c r="E584" s="2" t="s">
        <v>1248</v>
      </c>
      <c r="F584" s="2" t="s">
        <v>1249</v>
      </c>
      <c r="G584" s="4" t="s">
        <v>66</v>
      </c>
      <c r="H584" s="4" t="s">
        <v>1199</v>
      </c>
      <c r="I584" s="3">
        <f t="shared" si="18"/>
        <v>11</v>
      </c>
      <c r="J584" s="1"/>
    </row>
    <row r="585" spans="1:10" ht="26.2" x14ac:dyDescent="0.15">
      <c r="A585" s="4" t="s">
        <v>224</v>
      </c>
      <c r="B585" s="2" t="s">
        <v>1250</v>
      </c>
      <c r="C585" s="2" t="s">
        <v>1251</v>
      </c>
      <c r="D585" s="2" t="s">
        <v>1252</v>
      </c>
      <c r="E585" s="2" t="s">
        <v>1253</v>
      </c>
      <c r="F585" s="2" t="s">
        <v>1254</v>
      </c>
      <c r="G585" s="4" t="s">
        <v>979</v>
      </c>
      <c r="H585" s="4" t="s">
        <v>1199</v>
      </c>
      <c r="I585" s="3">
        <f t="shared" si="18"/>
        <v>12</v>
      </c>
    </row>
    <row r="586" spans="1:10" ht="39.299999999999997" x14ac:dyDescent="0.15">
      <c r="A586" s="4" t="s">
        <v>224</v>
      </c>
      <c r="B586" s="2" t="s">
        <v>1255</v>
      </c>
      <c r="C586" s="2" t="s">
        <v>1256</v>
      </c>
      <c r="D586" s="2" t="s">
        <v>1257</v>
      </c>
      <c r="E586" s="2" t="s">
        <v>1258</v>
      </c>
      <c r="F586" s="2" t="s">
        <v>1259</v>
      </c>
      <c r="G586" s="4" t="s">
        <v>230</v>
      </c>
      <c r="H586" s="4" t="s">
        <v>1199</v>
      </c>
      <c r="I586" s="3">
        <f t="shared" si="18"/>
        <v>13</v>
      </c>
      <c r="J586" s="1"/>
    </row>
    <row r="587" spans="1:10" ht="26.2" x14ac:dyDescent="0.15">
      <c r="A587" s="4" t="s">
        <v>224</v>
      </c>
      <c r="B587" s="2" t="s">
        <v>1260</v>
      </c>
      <c r="C587" s="2" t="s">
        <v>1261</v>
      </c>
      <c r="D587" s="2" t="s">
        <v>1262</v>
      </c>
      <c r="E587" s="2" t="s">
        <v>1263</v>
      </c>
      <c r="F587" s="2" t="s">
        <v>1264</v>
      </c>
      <c r="G587" s="4" t="s">
        <v>230</v>
      </c>
      <c r="H587" s="4" t="s">
        <v>1199</v>
      </c>
      <c r="I587" s="3">
        <f t="shared" si="18"/>
        <v>14</v>
      </c>
      <c r="J587" s="1"/>
    </row>
    <row r="588" spans="1:10" ht="39.299999999999997" x14ac:dyDescent="0.15">
      <c r="A588" s="4" t="s">
        <v>224</v>
      </c>
      <c r="B588" s="2" t="s">
        <v>1265</v>
      </c>
      <c r="C588" s="2" t="s">
        <v>1266</v>
      </c>
      <c r="D588" s="2" t="s">
        <v>1267</v>
      </c>
      <c r="E588" s="2" t="s">
        <v>1268</v>
      </c>
      <c r="F588" s="2" t="s">
        <v>1269</v>
      </c>
      <c r="G588" s="4" t="s">
        <v>230</v>
      </c>
      <c r="H588" s="4" t="s">
        <v>1199</v>
      </c>
      <c r="I588" s="3">
        <f t="shared" si="18"/>
        <v>15</v>
      </c>
      <c r="J588" s="1"/>
    </row>
    <row r="589" spans="1:10" s="8" customFormat="1" ht="26.2" x14ac:dyDescent="0.15">
      <c r="A589" s="5" t="s">
        <v>224</v>
      </c>
      <c r="B589" s="6" t="s">
        <v>1270</v>
      </c>
      <c r="C589" s="9" t="s">
        <v>1271</v>
      </c>
      <c r="D589" s="10" t="s">
        <v>1272</v>
      </c>
      <c r="E589" s="10" t="s">
        <v>1273</v>
      </c>
      <c r="F589" s="6" t="s">
        <v>1274</v>
      </c>
      <c r="G589" s="5" t="s">
        <v>256</v>
      </c>
      <c r="H589" s="5" t="s">
        <v>1199</v>
      </c>
      <c r="I589" s="7">
        <f t="shared" si="18"/>
        <v>16</v>
      </c>
      <c r="J589" s="6"/>
    </row>
    <row r="590" spans="1:10" s="8" customFormat="1" x14ac:dyDescent="0.15">
      <c r="A590" s="5" t="s">
        <v>224</v>
      </c>
      <c r="B590" s="6" t="s">
        <v>1275</v>
      </c>
      <c r="C590" s="9" t="s">
        <v>1276</v>
      </c>
      <c r="D590" s="6" t="s">
        <v>1277</v>
      </c>
      <c r="E590" s="9" t="s">
        <v>1278</v>
      </c>
      <c r="F590" s="6" t="s">
        <v>1279</v>
      </c>
      <c r="G590" s="5" t="s">
        <v>485</v>
      </c>
      <c r="H590" s="5" t="s">
        <v>1199</v>
      </c>
      <c r="I590" s="7">
        <f t="shared" si="18"/>
        <v>17</v>
      </c>
      <c r="J590" s="6"/>
    </row>
    <row r="591" spans="1:10" ht="39.299999999999997" x14ac:dyDescent="0.15">
      <c r="A591" s="4" t="s">
        <v>224</v>
      </c>
      <c r="B591" s="2" t="s">
        <v>1280</v>
      </c>
      <c r="C591" s="2" t="s">
        <v>1212</v>
      </c>
      <c r="D591" s="2" t="s">
        <v>1213</v>
      </c>
      <c r="E591" s="2" t="s">
        <v>1214</v>
      </c>
      <c r="F591" s="2" t="s">
        <v>1215</v>
      </c>
      <c r="G591" s="4" t="s">
        <v>230</v>
      </c>
      <c r="H591" s="4" t="s">
        <v>1199</v>
      </c>
      <c r="I591" s="3">
        <f t="shared" si="18"/>
        <v>18</v>
      </c>
      <c r="J591" s="1"/>
    </row>
    <row r="592" spans="1:10" x14ac:dyDescent="0.15">
      <c r="A592" s="4" t="s">
        <v>224</v>
      </c>
      <c r="B592" s="2" t="s">
        <v>1281</v>
      </c>
      <c r="C592" s="2" t="s">
        <v>1282</v>
      </c>
      <c r="D592" s="2" t="s">
        <v>1283</v>
      </c>
      <c r="E592" s="2" t="s">
        <v>1284</v>
      </c>
      <c r="F592" s="15" t="s">
        <v>1285</v>
      </c>
      <c r="G592" s="4" t="s">
        <v>256</v>
      </c>
      <c r="H592" s="4" t="s">
        <v>1199</v>
      </c>
      <c r="I592" s="3">
        <f t="shared" si="18"/>
        <v>19</v>
      </c>
    </row>
    <row r="593" spans="1:10" x14ac:dyDescent="0.15">
      <c r="A593" s="4" t="s">
        <v>224</v>
      </c>
      <c r="B593" s="2" t="s">
        <v>1286</v>
      </c>
      <c r="C593" s="2" t="s">
        <v>1287</v>
      </c>
      <c r="D593" s="2" t="s">
        <v>1288</v>
      </c>
      <c r="E593" s="2" t="s">
        <v>1289</v>
      </c>
      <c r="F593" s="2" t="s">
        <v>1290</v>
      </c>
      <c r="G593" s="4" t="s">
        <v>843</v>
      </c>
      <c r="H593" s="4" t="s">
        <v>1199</v>
      </c>
      <c r="I593" s="3">
        <f t="shared" si="18"/>
        <v>20</v>
      </c>
    </row>
    <row r="594" spans="1:10" ht="26.2" x14ac:dyDescent="0.15">
      <c r="A594" s="4" t="s">
        <v>224</v>
      </c>
      <c r="B594" s="2" t="s">
        <v>1291</v>
      </c>
      <c r="C594" s="2" t="s">
        <v>1292</v>
      </c>
      <c r="D594" s="2" t="s">
        <v>1293</v>
      </c>
      <c r="E594" s="2" t="s">
        <v>1294</v>
      </c>
      <c r="F594" s="2" t="s">
        <v>1295</v>
      </c>
      <c r="G594" s="4" t="s">
        <v>968</v>
      </c>
      <c r="H594" s="4" t="s">
        <v>1199</v>
      </c>
      <c r="I594" s="3">
        <f t="shared" si="18"/>
        <v>21</v>
      </c>
    </row>
    <row r="595" spans="1:10" ht="26.2" x14ac:dyDescent="0.15">
      <c r="A595" s="4" t="s">
        <v>224</v>
      </c>
      <c r="B595" s="2" t="s">
        <v>1296</v>
      </c>
      <c r="C595" s="2" t="s">
        <v>1297</v>
      </c>
      <c r="D595" s="2" t="s">
        <v>1298</v>
      </c>
      <c r="E595" s="2" t="s">
        <v>1299</v>
      </c>
      <c r="F595" s="2" t="s">
        <v>1300</v>
      </c>
      <c r="G595" s="4" t="s">
        <v>230</v>
      </c>
      <c r="H595" s="4" t="s">
        <v>1199</v>
      </c>
      <c r="I595" s="3">
        <f t="shared" si="18"/>
        <v>22</v>
      </c>
      <c r="J595" s="1"/>
    </row>
    <row r="596" spans="1:10" ht="26.2" x14ac:dyDescent="0.15">
      <c r="A596" s="4" t="s">
        <v>224</v>
      </c>
      <c r="B596" s="2" t="s">
        <v>1301</v>
      </c>
      <c r="C596" s="2" t="s">
        <v>924</v>
      </c>
      <c r="D596" s="2" t="s">
        <v>1302</v>
      </c>
      <c r="E596" s="2" t="s">
        <v>534</v>
      </c>
      <c r="F596" s="2" t="s">
        <v>1303</v>
      </c>
      <c r="G596" s="4" t="s">
        <v>230</v>
      </c>
      <c r="H596" s="4" t="s">
        <v>1199</v>
      </c>
      <c r="I596" s="3">
        <f t="shared" si="18"/>
        <v>23</v>
      </c>
      <c r="J596" s="1"/>
    </row>
    <row r="597" spans="1:10" s="36" customFormat="1" ht="39.299999999999997" x14ac:dyDescent="0.15">
      <c r="A597" s="31" t="s">
        <v>224</v>
      </c>
      <c r="B597" s="32" t="s">
        <v>1304</v>
      </c>
      <c r="C597" s="33" t="s">
        <v>1305</v>
      </c>
      <c r="D597" s="34" t="s">
        <v>1306</v>
      </c>
      <c r="E597" s="34" t="s">
        <v>1307</v>
      </c>
      <c r="F597" s="32" t="s">
        <v>746</v>
      </c>
      <c r="G597" s="31" t="s">
        <v>256</v>
      </c>
      <c r="H597" s="31" t="s">
        <v>1199</v>
      </c>
      <c r="I597" s="35">
        <f t="shared" si="18"/>
        <v>24</v>
      </c>
      <c r="J597" s="32"/>
    </row>
    <row r="598" spans="1:10" s="8" customFormat="1" ht="26.2" x14ac:dyDescent="0.15">
      <c r="A598" s="5" t="s">
        <v>224</v>
      </c>
      <c r="B598" s="6" t="s">
        <v>1308</v>
      </c>
      <c r="C598" s="6" t="s">
        <v>1309</v>
      </c>
      <c r="D598" s="6" t="s">
        <v>1310</v>
      </c>
      <c r="E598" s="11" t="s">
        <v>3416</v>
      </c>
      <c r="F598" s="6" t="s">
        <v>1311</v>
      </c>
      <c r="G598" s="5" t="s">
        <v>313</v>
      </c>
      <c r="H598" s="5" t="s">
        <v>1199</v>
      </c>
      <c r="I598" s="7">
        <f t="shared" si="18"/>
        <v>25</v>
      </c>
      <c r="J598" s="6"/>
    </row>
    <row r="599" spans="1:10" ht="39.299999999999997" x14ac:dyDescent="0.15">
      <c r="A599" s="4" t="s">
        <v>224</v>
      </c>
      <c r="B599" s="2" t="s">
        <v>1312</v>
      </c>
      <c r="C599" s="2" t="s">
        <v>1313</v>
      </c>
      <c r="D599" s="2" t="s">
        <v>1314</v>
      </c>
      <c r="E599" s="2" t="s">
        <v>1315</v>
      </c>
      <c r="F599" s="2" t="s">
        <v>1316</v>
      </c>
      <c r="G599" s="4" t="s">
        <v>230</v>
      </c>
      <c r="H599" s="4" t="s">
        <v>1199</v>
      </c>
      <c r="I599" s="3">
        <f t="shared" si="18"/>
        <v>26</v>
      </c>
      <c r="J599" s="1"/>
    </row>
    <row r="600" spans="1:10" ht="52.4" x14ac:dyDescent="0.15">
      <c r="A600" s="4" t="s">
        <v>224</v>
      </c>
      <c r="B600" s="2" t="s">
        <v>1317</v>
      </c>
      <c r="C600" s="2" t="s">
        <v>1318</v>
      </c>
      <c r="D600" s="2" t="s">
        <v>1319</v>
      </c>
      <c r="E600" s="2" t="s">
        <v>1320</v>
      </c>
      <c r="F600" s="2" t="s">
        <v>1321</v>
      </c>
      <c r="G600" s="4" t="s">
        <v>230</v>
      </c>
      <c r="H600" s="4" t="s">
        <v>1199</v>
      </c>
      <c r="I600" s="3">
        <f t="shared" si="18"/>
        <v>27</v>
      </c>
      <c r="J600" s="1"/>
    </row>
    <row r="601" spans="1:10" ht="39.299999999999997" x14ac:dyDescent="0.15">
      <c r="A601" s="4" t="s">
        <v>224</v>
      </c>
      <c r="B601" s="2" t="s">
        <v>1322</v>
      </c>
      <c r="C601" s="2" t="s">
        <v>1323</v>
      </c>
      <c r="D601" s="2" t="s">
        <v>1324</v>
      </c>
      <c r="E601" s="2" t="s">
        <v>1325</v>
      </c>
      <c r="F601" s="2" t="s">
        <v>1326</v>
      </c>
      <c r="G601" s="4" t="s">
        <v>230</v>
      </c>
      <c r="H601" s="4" t="s">
        <v>1199</v>
      </c>
      <c r="I601" s="3">
        <f t="shared" si="18"/>
        <v>28</v>
      </c>
      <c r="J601" s="1"/>
    </row>
    <row r="602" spans="1:10" ht="52.4" x14ac:dyDescent="0.15">
      <c r="A602" s="4" t="s">
        <v>224</v>
      </c>
      <c r="B602" s="2" t="s">
        <v>1327</v>
      </c>
      <c r="C602" s="2" t="s">
        <v>1328</v>
      </c>
      <c r="D602" s="2" t="s">
        <v>1329</v>
      </c>
      <c r="E602" s="2" t="s">
        <v>1330</v>
      </c>
      <c r="F602" s="2" t="s">
        <v>1331</v>
      </c>
      <c r="G602" s="4" t="s">
        <v>230</v>
      </c>
      <c r="H602" s="4" t="s">
        <v>1199</v>
      </c>
      <c r="I602" s="3">
        <f t="shared" si="18"/>
        <v>29</v>
      </c>
      <c r="J602" s="1"/>
    </row>
    <row r="603" spans="1:10" ht="39.299999999999997" x14ac:dyDescent="0.15">
      <c r="A603" s="4" t="s">
        <v>224</v>
      </c>
      <c r="B603" s="2" t="s">
        <v>1332</v>
      </c>
      <c r="C603" s="12" t="s">
        <v>1333</v>
      </c>
      <c r="D603" s="13" t="s">
        <v>1334</v>
      </c>
      <c r="E603" s="13" t="s">
        <v>1335</v>
      </c>
      <c r="F603" s="2" t="s">
        <v>1336</v>
      </c>
      <c r="G603" s="4" t="s">
        <v>256</v>
      </c>
      <c r="H603" s="4" t="s">
        <v>1199</v>
      </c>
      <c r="I603" s="3">
        <f t="shared" ref="I603:I633" si="19">ROW()-573</f>
        <v>30</v>
      </c>
    </row>
    <row r="604" spans="1:10" ht="39.299999999999997" x14ac:dyDescent="0.15">
      <c r="A604" s="4" t="s">
        <v>224</v>
      </c>
      <c r="B604" s="2" t="s">
        <v>1337</v>
      </c>
      <c r="C604" s="2" t="s">
        <v>1338</v>
      </c>
      <c r="D604" s="2" t="s">
        <v>1339</v>
      </c>
      <c r="E604" s="2" t="s">
        <v>1340</v>
      </c>
      <c r="F604" s="2" t="s">
        <v>1341</v>
      </c>
      <c r="G604" s="4" t="s">
        <v>230</v>
      </c>
      <c r="H604" s="4" t="s">
        <v>1199</v>
      </c>
      <c r="I604" s="3">
        <f t="shared" si="19"/>
        <v>31</v>
      </c>
      <c r="J604" s="1"/>
    </row>
    <row r="605" spans="1:10" ht="26.2" x14ac:dyDescent="0.15">
      <c r="A605" s="4" t="s">
        <v>224</v>
      </c>
      <c r="B605" s="2" t="s">
        <v>1342</v>
      </c>
      <c r="C605" s="2" t="s">
        <v>1343</v>
      </c>
      <c r="D605" s="2" t="s">
        <v>1344</v>
      </c>
      <c r="E605" s="2" t="s">
        <v>1345</v>
      </c>
      <c r="F605" s="2" t="s">
        <v>1346</v>
      </c>
      <c r="G605" s="4" t="s">
        <v>230</v>
      </c>
      <c r="H605" s="4" t="s">
        <v>1199</v>
      </c>
      <c r="I605" s="3">
        <f t="shared" si="19"/>
        <v>32</v>
      </c>
      <c r="J605" s="1"/>
    </row>
    <row r="606" spans="1:10" ht="65.45" x14ac:dyDescent="0.15">
      <c r="A606" s="4" t="s">
        <v>224</v>
      </c>
      <c r="B606" s="2" t="s">
        <v>1347</v>
      </c>
      <c r="C606" s="2" t="s">
        <v>1348</v>
      </c>
      <c r="D606" s="2" t="s">
        <v>1349</v>
      </c>
      <c r="E606" s="2" t="s">
        <v>1350</v>
      </c>
      <c r="F606" s="2" t="s">
        <v>1351</v>
      </c>
      <c r="G606" s="4" t="s">
        <v>230</v>
      </c>
      <c r="H606" s="4" t="s">
        <v>1199</v>
      </c>
      <c r="I606" s="3">
        <f t="shared" si="19"/>
        <v>33</v>
      </c>
      <c r="J606" s="1"/>
    </row>
    <row r="607" spans="1:10" ht="26.2" x14ac:dyDescent="0.15">
      <c r="A607" s="4" t="s">
        <v>328</v>
      </c>
      <c r="B607" s="2" t="s">
        <v>1352</v>
      </c>
      <c r="C607" s="2" t="s">
        <v>330</v>
      </c>
      <c r="D607" s="2" t="s">
        <v>331</v>
      </c>
      <c r="E607" s="2"/>
      <c r="F607" s="2"/>
      <c r="G607" s="4" t="s">
        <v>330</v>
      </c>
      <c r="H607" s="4" t="s">
        <v>1199</v>
      </c>
      <c r="I607" s="3">
        <f t="shared" si="19"/>
        <v>34</v>
      </c>
      <c r="J607" s="1"/>
    </row>
    <row r="608" spans="1:10" x14ac:dyDescent="0.15">
      <c r="A608" s="4" t="s">
        <v>328</v>
      </c>
      <c r="B608" s="2" t="s">
        <v>1353</v>
      </c>
      <c r="C608" s="2" t="s">
        <v>330</v>
      </c>
      <c r="D608" s="2" t="s">
        <v>331</v>
      </c>
      <c r="E608" s="2"/>
      <c r="F608" s="2"/>
      <c r="G608" s="4" t="s">
        <v>330</v>
      </c>
      <c r="H608" s="4" t="s">
        <v>1199</v>
      </c>
      <c r="I608" s="3">
        <f t="shared" si="19"/>
        <v>35</v>
      </c>
      <c r="J608" s="1"/>
    </row>
    <row r="609" spans="1:9" s="1" customFormat="1" x14ac:dyDescent="0.15">
      <c r="A609" s="4" t="s">
        <v>328</v>
      </c>
      <c r="B609" s="2" t="s">
        <v>1354</v>
      </c>
      <c r="C609" s="2" t="s">
        <v>330</v>
      </c>
      <c r="D609" s="2" t="s">
        <v>331</v>
      </c>
      <c r="E609" s="2"/>
      <c r="F609" s="2"/>
      <c r="G609" s="4" t="s">
        <v>330</v>
      </c>
      <c r="H609" s="4" t="s">
        <v>1199</v>
      </c>
      <c r="I609" s="3">
        <f t="shared" si="19"/>
        <v>36</v>
      </c>
    </row>
    <row r="610" spans="1:9" s="1" customFormat="1" x14ac:dyDescent="0.15">
      <c r="A610" s="4" t="s">
        <v>328</v>
      </c>
      <c r="B610" s="2" t="s">
        <v>1355</v>
      </c>
      <c r="C610" s="2" t="s">
        <v>330</v>
      </c>
      <c r="D610" s="2" t="s">
        <v>331</v>
      </c>
      <c r="E610" s="2"/>
      <c r="F610" s="2"/>
      <c r="G610" s="4" t="s">
        <v>330</v>
      </c>
      <c r="H610" s="4" t="s">
        <v>1199</v>
      </c>
      <c r="I610" s="3">
        <f t="shared" si="19"/>
        <v>37</v>
      </c>
    </row>
    <row r="611" spans="1:9" s="1" customFormat="1" x14ac:dyDescent="0.15">
      <c r="A611" s="4" t="s">
        <v>328</v>
      </c>
      <c r="B611" s="2" t="s">
        <v>1356</v>
      </c>
      <c r="C611" s="2" t="s">
        <v>330</v>
      </c>
      <c r="D611" s="2" t="s">
        <v>331</v>
      </c>
      <c r="E611" s="2"/>
      <c r="F611" s="2"/>
      <c r="G611" s="4" t="s">
        <v>330</v>
      </c>
      <c r="H611" s="4" t="s">
        <v>1199</v>
      </c>
      <c r="I611" s="3">
        <f t="shared" si="19"/>
        <v>38</v>
      </c>
    </row>
    <row r="612" spans="1:9" s="1" customFormat="1" ht="26.2" x14ac:dyDescent="0.15">
      <c r="A612" s="4" t="s">
        <v>328</v>
      </c>
      <c r="B612" s="2" t="s">
        <v>1357</v>
      </c>
      <c r="C612" s="2" t="s">
        <v>330</v>
      </c>
      <c r="D612" s="2" t="s">
        <v>331</v>
      </c>
      <c r="E612" s="2"/>
      <c r="F612" s="2"/>
      <c r="G612" s="4" t="s">
        <v>331</v>
      </c>
      <c r="H612" s="4" t="s">
        <v>1199</v>
      </c>
      <c r="I612" s="3">
        <f t="shared" si="19"/>
        <v>39</v>
      </c>
    </row>
    <row r="613" spans="1:9" s="1" customFormat="1" ht="26.2" x14ac:dyDescent="0.15">
      <c r="A613" s="4" t="s">
        <v>328</v>
      </c>
      <c r="B613" s="2" t="s">
        <v>1358</v>
      </c>
      <c r="C613" s="2" t="s">
        <v>330</v>
      </c>
      <c r="D613" s="2" t="s">
        <v>331</v>
      </c>
      <c r="E613" s="2"/>
      <c r="F613" s="2"/>
      <c r="G613" s="4" t="s">
        <v>330</v>
      </c>
      <c r="H613" s="4" t="s">
        <v>1199</v>
      </c>
      <c r="I613" s="3">
        <f t="shared" si="19"/>
        <v>40</v>
      </c>
    </row>
    <row r="614" spans="1:9" s="1" customFormat="1" ht="26.2" x14ac:dyDescent="0.15">
      <c r="A614" s="4" t="s">
        <v>328</v>
      </c>
      <c r="B614" s="2" t="s">
        <v>1359</v>
      </c>
      <c r="C614" s="2" t="s">
        <v>330</v>
      </c>
      <c r="D614" s="2" t="s">
        <v>331</v>
      </c>
      <c r="E614" s="2"/>
      <c r="F614" s="2"/>
      <c r="G614" s="4" t="s">
        <v>331</v>
      </c>
      <c r="H614" s="4" t="s">
        <v>1199</v>
      </c>
      <c r="I614" s="3">
        <f t="shared" si="19"/>
        <v>41</v>
      </c>
    </row>
    <row r="615" spans="1:9" s="1" customFormat="1" ht="26.2" x14ac:dyDescent="0.15">
      <c r="A615" s="4" t="s">
        <v>328</v>
      </c>
      <c r="B615" s="2" t="s">
        <v>1360</v>
      </c>
      <c r="C615" s="2" t="s">
        <v>330</v>
      </c>
      <c r="D615" s="2" t="s">
        <v>331</v>
      </c>
      <c r="E615" s="2"/>
      <c r="F615" s="2"/>
      <c r="G615" s="4" t="s">
        <v>330</v>
      </c>
      <c r="H615" s="4" t="s">
        <v>1199</v>
      </c>
      <c r="I615" s="3">
        <f t="shared" si="19"/>
        <v>42</v>
      </c>
    </row>
    <row r="616" spans="1:9" s="1" customFormat="1" ht="26.2" x14ac:dyDescent="0.15">
      <c r="A616" s="4" t="s">
        <v>328</v>
      </c>
      <c r="B616" s="2" t="s">
        <v>1361</v>
      </c>
      <c r="C616" s="2" t="s">
        <v>330</v>
      </c>
      <c r="D616" s="2" t="s">
        <v>331</v>
      </c>
      <c r="E616" s="2"/>
      <c r="F616" s="2"/>
      <c r="G616" s="4" t="s">
        <v>330</v>
      </c>
      <c r="H616" s="4" t="s">
        <v>1199</v>
      </c>
      <c r="I616" s="3">
        <f t="shared" si="19"/>
        <v>43</v>
      </c>
    </row>
    <row r="617" spans="1:9" s="1" customFormat="1" ht="26.2" x14ac:dyDescent="0.15">
      <c r="A617" s="4" t="s">
        <v>328</v>
      </c>
      <c r="B617" s="2" t="s">
        <v>1362</v>
      </c>
      <c r="C617" s="2" t="s">
        <v>330</v>
      </c>
      <c r="D617" s="2" t="s">
        <v>331</v>
      </c>
      <c r="E617" s="2"/>
      <c r="F617" s="2"/>
      <c r="G617" s="4" t="s">
        <v>330</v>
      </c>
      <c r="H617" s="4" t="s">
        <v>1199</v>
      </c>
      <c r="I617" s="3">
        <f t="shared" si="19"/>
        <v>44</v>
      </c>
    </row>
    <row r="618" spans="1:9" s="1" customFormat="1" ht="26.2" x14ac:dyDescent="0.15">
      <c r="A618" s="4" t="s">
        <v>328</v>
      </c>
      <c r="B618" s="2" t="s">
        <v>1363</v>
      </c>
      <c r="C618" s="2" t="s">
        <v>330</v>
      </c>
      <c r="D618" s="2" t="s">
        <v>331</v>
      </c>
      <c r="E618" s="2"/>
      <c r="F618" s="2"/>
      <c r="G618" s="4" t="s">
        <v>330</v>
      </c>
      <c r="H618" s="4" t="s">
        <v>1199</v>
      </c>
      <c r="I618" s="3">
        <f t="shared" si="19"/>
        <v>45</v>
      </c>
    </row>
    <row r="619" spans="1:9" s="1" customFormat="1" ht="26.2" x14ac:dyDescent="0.15">
      <c r="A619" s="4" t="s">
        <v>328</v>
      </c>
      <c r="B619" s="2" t="s">
        <v>1364</v>
      </c>
      <c r="C619" s="2" t="s">
        <v>330</v>
      </c>
      <c r="D619" s="2" t="s">
        <v>331</v>
      </c>
      <c r="E619" s="2"/>
      <c r="F619" s="2"/>
      <c r="G619" s="4" t="s">
        <v>330</v>
      </c>
      <c r="H619" s="4" t="s">
        <v>1199</v>
      </c>
      <c r="I619" s="3">
        <f t="shared" si="19"/>
        <v>46</v>
      </c>
    </row>
    <row r="620" spans="1:9" s="1" customFormat="1" ht="26.2" x14ac:dyDescent="0.15">
      <c r="A620" s="4" t="s">
        <v>328</v>
      </c>
      <c r="B620" s="2" t="s">
        <v>1365</v>
      </c>
      <c r="C620" s="2" t="s">
        <v>330</v>
      </c>
      <c r="D620" s="2" t="s">
        <v>331</v>
      </c>
      <c r="E620" s="2"/>
      <c r="F620" s="2"/>
      <c r="G620" s="4" t="s">
        <v>330</v>
      </c>
      <c r="H620" s="4" t="s">
        <v>1199</v>
      </c>
      <c r="I620" s="3">
        <f t="shared" si="19"/>
        <v>47</v>
      </c>
    </row>
    <row r="621" spans="1:9" s="1" customFormat="1" ht="39.299999999999997" x14ac:dyDescent="0.15">
      <c r="A621" s="4" t="s">
        <v>328</v>
      </c>
      <c r="B621" s="2" t="s">
        <v>1366</v>
      </c>
      <c r="C621" s="2" t="s">
        <v>330</v>
      </c>
      <c r="D621" s="2" t="s">
        <v>331</v>
      </c>
      <c r="E621" s="2"/>
      <c r="F621" s="2"/>
      <c r="G621" s="4" t="s">
        <v>330</v>
      </c>
      <c r="H621" s="4" t="s">
        <v>1199</v>
      </c>
      <c r="I621" s="3">
        <f t="shared" si="19"/>
        <v>48</v>
      </c>
    </row>
    <row r="622" spans="1:9" s="1" customFormat="1" ht="26.2" x14ac:dyDescent="0.15">
      <c r="A622" s="4" t="s">
        <v>328</v>
      </c>
      <c r="B622" s="2" t="s">
        <v>1367</v>
      </c>
      <c r="C622" s="2" t="s">
        <v>330</v>
      </c>
      <c r="D622" s="2" t="s">
        <v>331</v>
      </c>
      <c r="E622" s="2"/>
      <c r="F622" s="2"/>
      <c r="G622" s="4" t="s">
        <v>330</v>
      </c>
      <c r="H622" s="4" t="s">
        <v>1199</v>
      </c>
      <c r="I622" s="3">
        <f t="shared" si="19"/>
        <v>49</v>
      </c>
    </row>
    <row r="623" spans="1:9" s="1" customFormat="1" ht="26.2" x14ac:dyDescent="0.15">
      <c r="A623" s="4" t="s">
        <v>328</v>
      </c>
      <c r="B623" s="2" t="s">
        <v>1368</v>
      </c>
      <c r="C623" s="2" t="s">
        <v>330</v>
      </c>
      <c r="D623" s="2" t="s">
        <v>331</v>
      </c>
      <c r="E623" s="2"/>
      <c r="F623" s="2"/>
      <c r="G623" s="4" t="s">
        <v>330</v>
      </c>
      <c r="H623" s="4" t="s">
        <v>1199</v>
      </c>
      <c r="I623" s="3">
        <f t="shared" si="19"/>
        <v>50</v>
      </c>
    </row>
    <row r="624" spans="1:9" s="1" customFormat="1" ht="26.2" x14ac:dyDescent="0.15">
      <c r="A624" s="4" t="s">
        <v>328</v>
      </c>
      <c r="B624" s="2" t="s">
        <v>1369</v>
      </c>
      <c r="C624" s="2" t="s">
        <v>330</v>
      </c>
      <c r="D624" s="2" t="s">
        <v>331</v>
      </c>
      <c r="E624" s="2"/>
      <c r="F624" s="2"/>
      <c r="G624" s="4" t="s">
        <v>330</v>
      </c>
      <c r="H624" s="4" t="s">
        <v>1199</v>
      </c>
      <c r="I624" s="3">
        <f t="shared" si="19"/>
        <v>51</v>
      </c>
    </row>
    <row r="625" spans="1:9" s="1" customFormat="1" ht="26.2" x14ac:dyDescent="0.15">
      <c r="A625" s="4" t="s">
        <v>328</v>
      </c>
      <c r="B625" s="2" t="s">
        <v>1370</v>
      </c>
      <c r="C625" s="2" t="s">
        <v>330</v>
      </c>
      <c r="D625" s="2" t="s">
        <v>331</v>
      </c>
      <c r="E625" s="2"/>
      <c r="F625" s="2"/>
      <c r="G625" s="4" t="s">
        <v>330</v>
      </c>
      <c r="H625" s="4" t="s">
        <v>1199</v>
      </c>
      <c r="I625" s="3">
        <f t="shared" si="19"/>
        <v>52</v>
      </c>
    </row>
    <row r="626" spans="1:9" s="1" customFormat="1" ht="26.2" x14ac:dyDescent="0.15">
      <c r="A626" s="4" t="s">
        <v>328</v>
      </c>
      <c r="B626" s="2" t="s">
        <v>1371</v>
      </c>
      <c r="C626" s="2" t="s">
        <v>330</v>
      </c>
      <c r="D626" s="2" t="s">
        <v>331</v>
      </c>
      <c r="E626" s="2"/>
      <c r="F626" s="2"/>
      <c r="G626" s="4" t="s">
        <v>330</v>
      </c>
      <c r="H626" s="4" t="s">
        <v>1199</v>
      </c>
      <c r="I626" s="3">
        <f t="shared" si="19"/>
        <v>53</v>
      </c>
    </row>
    <row r="627" spans="1:9" s="1" customFormat="1" ht="26.2" x14ac:dyDescent="0.15">
      <c r="A627" s="4" t="s">
        <v>328</v>
      </c>
      <c r="B627" s="2" t="s">
        <v>1372</v>
      </c>
      <c r="C627" s="2" t="s">
        <v>330</v>
      </c>
      <c r="D627" s="2" t="s">
        <v>331</v>
      </c>
      <c r="E627" s="2"/>
      <c r="F627" s="2"/>
      <c r="G627" s="4" t="s">
        <v>331</v>
      </c>
      <c r="H627" s="4" t="s">
        <v>1199</v>
      </c>
      <c r="I627" s="3">
        <f t="shared" si="19"/>
        <v>54</v>
      </c>
    </row>
    <row r="628" spans="1:9" s="1" customFormat="1" ht="26.2" x14ac:dyDescent="0.15">
      <c r="A628" s="4" t="s">
        <v>328</v>
      </c>
      <c r="B628" s="2" t="s">
        <v>1373</v>
      </c>
      <c r="C628" s="2" t="s">
        <v>330</v>
      </c>
      <c r="D628" s="2" t="s">
        <v>331</v>
      </c>
      <c r="E628" s="2"/>
      <c r="F628" s="2"/>
      <c r="G628" s="4" t="s">
        <v>330</v>
      </c>
      <c r="H628" s="4" t="s">
        <v>1199</v>
      </c>
      <c r="I628" s="3">
        <f t="shared" si="19"/>
        <v>55</v>
      </c>
    </row>
    <row r="629" spans="1:9" s="1" customFormat="1" ht="26.2" x14ac:dyDescent="0.15">
      <c r="A629" s="4" t="s">
        <v>328</v>
      </c>
      <c r="B629" s="2" t="s">
        <v>1374</v>
      </c>
      <c r="C629" s="2" t="s">
        <v>330</v>
      </c>
      <c r="D629" s="2" t="s">
        <v>331</v>
      </c>
      <c r="E629" s="2"/>
      <c r="F629" s="2"/>
      <c r="G629" s="4" t="s">
        <v>330</v>
      </c>
      <c r="H629" s="4" t="s">
        <v>1199</v>
      </c>
      <c r="I629" s="3">
        <f t="shared" si="19"/>
        <v>56</v>
      </c>
    </row>
    <row r="630" spans="1:9" s="1" customFormat="1" x14ac:dyDescent="0.15">
      <c r="A630" s="4" t="s">
        <v>328</v>
      </c>
      <c r="B630" s="2" t="s">
        <v>1375</v>
      </c>
      <c r="C630" s="2" t="s">
        <v>330</v>
      </c>
      <c r="D630" s="2" t="s">
        <v>331</v>
      </c>
      <c r="E630" s="2"/>
      <c r="F630" s="2"/>
      <c r="G630" s="4" t="s">
        <v>330</v>
      </c>
      <c r="H630" s="4" t="s">
        <v>1199</v>
      </c>
      <c r="I630" s="3">
        <f t="shared" si="19"/>
        <v>57</v>
      </c>
    </row>
    <row r="631" spans="1:9" s="1" customFormat="1" ht="26.2" x14ac:dyDescent="0.15">
      <c r="A631" s="4" t="s">
        <v>328</v>
      </c>
      <c r="B631" s="2" t="s">
        <v>1376</v>
      </c>
      <c r="C631" s="2" t="s">
        <v>330</v>
      </c>
      <c r="D631" s="2" t="s">
        <v>331</v>
      </c>
      <c r="E631" s="2"/>
      <c r="F631" s="2"/>
      <c r="G631" s="4" t="s">
        <v>330</v>
      </c>
      <c r="H631" s="4" t="s">
        <v>1199</v>
      </c>
      <c r="I631" s="3">
        <f t="shared" si="19"/>
        <v>58</v>
      </c>
    </row>
    <row r="632" spans="1:9" s="1" customFormat="1" x14ac:dyDescent="0.15">
      <c r="A632" s="4" t="s">
        <v>328</v>
      </c>
      <c r="B632" s="2" t="s">
        <v>1377</v>
      </c>
      <c r="C632" s="2" t="s">
        <v>330</v>
      </c>
      <c r="D632" s="2" t="s">
        <v>331</v>
      </c>
      <c r="E632" s="2"/>
      <c r="F632" s="2"/>
      <c r="G632" s="4" t="s">
        <v>330</v>
      </c>
      <c r="H632" s="4" t="s">
        <v>1199</v>
      </c>
      <c r="I632" s="3">
        <f t="shared" si="19"/>
        <v>59</v>
      </c>
    </row>
    <row r="633" spans="1:9" s="1" customFormat="1" ht="26.2" x14ac:dyDescent="0.15">
      <c r="A633" s="4" t="s">
        <v>328</v>
      </c>
      <c r="B633" s="2" t="s">
        <v>1378</v>
      </c>
      <c r="C633" s="2" t="s">
        <v>330</v>
      </c>
      <c r="D633" s="2" t="s">
        <v>331</v>
      </c>
      <c r="E633" s="2"/>
      <c r="F633" s="2"/>
      <c r="G633" s="4" t="s">
        <v>331</v>
      </c>
      <c r="H633" s="4" t="s">
        <v>1199</v>
      </c>
      <c r="I633" s="3">
        <f t="shared" si="19"/>
        <v>60</v>
      </c>
    </row>
    <row r="634" spans="1:9" s="1" customFormat="1" ht="52.4" x14ac:dyDescent="0.15">
      <c r="A634" s="4" t="s">
        <v>6</v>
      </c>
      <c r="B634" s="2" t="s">
        <v>1060</v>
      </c>
      <c r="C634" s="2" t="s">
        <v>1061</v>
      </c>
      <c r="D634" s="2" t="s">
        <v>1062</v>
      </c>
      <c r="E634" s="2" t="s">
        <v>1063</v>
      </c>
      <c r="F634" s="2" t="s">
        <v>1064</v>
      </c>
      <c r="G634" s="4" t="s">
        <v>12</v>
      </c>
      <c r="H634" s="4" t="s">
        <v>1065</v>
      </c>
      <c r="I634" s="3">
        <f t="shared" ref="I634:I665" si="20">ROW()-636</f>
        <v>-2</v>
      </c>
    </row>
    <row r="635" spans="1:9" s="1" customFormat="1" ht="26.2" x14ac:dyDescent="0.15">
      <c r="A635" s="4" t="s">
        <v>6</v>
      </c>
      <c r="B635" s="2" t="s">
        <v>1066</v>
      </c>
      <c r="C635" s="2" t="s">
        <v>579</v>
      </c>
      <c r="D635" s="2" t="s">
        <v>1067</v>
      </c>
      <c r="E635" s="2" t="s">
        <v>1068</v>
      </c>
      <c r="F635" s="2" t="s">
        <v>1069</v>
      </c>
      <c r="G635" s="4" t="s">
        <v>12</v>
      </c>
      <c r="H635" s="4" t="s">
        <v>1065</v>
      </c>
      <c r="I635" s="3">
        <f t="shared" si="20"/>
        <v>-1</v>
      </c>
    </row>
    <row r="636" spans="1:9" s="1" customFormat="1" ht="26.2" x14ac:dyDescent="0.15">
      <c r="A636" s="4" t="s">
        <v>6</v>
      </c>
      <c r="B636" s="2" t="s">
        <v>1070</v>
      </c>
      <c r="C636" s="2" t="s">
        <v>1071</v>
      </c>
      <c r="D636" s="2" t="s">
        <v>1072</v>
      </c>
      <c r="E636" s="2" t="s">
        <v>1073</v>
      </c>
      <c r="F636" s="2" t="s">
        <v>1074</v>
      </c>
      <c r="G636" s="4" t="s">
        <v>66</v>
      </c>
      <c r="H636" s="4" t="s">
        <v>1065</v>
      </c>
      <c r="I636" s="3">
        <f t="shared" si="20"/>
        <v>0</v>
      </c>
    </row>
    <row r="637" spans="1:9" s="1" customFormat="1" ht="26.2" x14ac:dyDescent="0.15">
      <c r="A637" s="4" t="s">
        <v>6</v>
      </c>
      <c r="B637" s="2" t="s">
        <v>1075</v>
      </c>
      <c r="C637" s="2" t="s">
        <v>1076</v>
      </c>
      <c r="D637" s="2" t="s">
        <v>1077</v>
      </c>
      <c r="E637" s="2" t="s">
        <v>1078</v>
      </c>
      <c r="F637" s="2" t="s">
        <v>1079</v>
      </c>
      <c r="G637" s="4" t="s">
        <v>12</v>
      </c>
      <c r="H637" s="4" t="s">
        <v>1065</v>
      </c>
      <c r="I637" s="3">
        <f t="shared" si="20"/>
        <v>1</v>
      </c>
    </row>
    <row r="638" spans="1:9" s="1" customFormat="1" ht="26.2" x14ac:dyDescent="0.15">
      <c r="A638" s="4" t="s">
        <v>6</v>
      </c>
      <c r="B638" s="2" t="s">
        <v>1080</v>
      </c>
      <c r="C638" s="2" t="s">
        <v>200</v>
      </c>
      <c r="D638" s="2" t="s">
        <v>1081</v>
      </c>
      <c r="E638" s="2" t="s">
        <v>1082</v>
      </c>
      <c r="F638" s="2" t="s">
        <v>1083</v>
      </c>
      <c r="G638" s="4" t="s">
        <v>66</v>
      </c>
      <c r="H638" s="4" t="s">
        <v>1065</v>
      </c>
      <c r="I638" s="3">
        <f t="shared" si="20"/>
        <v>2</v>
      </c>
    </row>
    <row r="639" spans="1:9" s="1" customFormat="1" ht="26.2" x14ac:dyDescent="0.15">
      <c r="A639" s="4" t="s">
        <v>6</v>
      </c>
      <c r="B639" s="2" t="s">
        <v>1084</v>
      </c>
      <c r="C639" s="2" t="s">
        <v>1069</v>
      </c>
      <c r="D639" s="2" t="s">
        <v>579</v>
      </c>
      <c r="E639" s="2" t="s">
        <v>1068</v>
      </c>
      <c r="F639" s="2" t="s">
        <v>1085</v>
      </c>
      <c r="G639" s="4" t="s">
        <v>12</v>
      </c>
      <c r="H639" s="4" t="s">
        <v>1065</v>
      </c>
      <c r="I639" s="3">
        <f t="shared" si="20"/>
        <v>3</v>
      </c>
    </row>
    <row r="640" spans="1:9" s="36" customFormat="1" x14ac:dyDescent="0.15">
      <c r="A640" s="31" t="s">
        <v>6</v>
      </c>
      <c r="B640" s="32" t="s">
        <v>3431</v>
      </c>
      <c r="C640" s="32" t="s">
        <v>712</v>
      </c>
      <c r="D640" s="32" t="s">
        <v>905</v>
      </c>
      <c r="E640" s="32" t="s">
        <v>1086</v>
      </c>
      <c r="F640" s="33" t="s">
        <v>1087</v>
      </c>
      <c r="G640" s="31" t="s">
        <v>19</v>
      </c>
      <c r="H640" s="31" t="s">
        <v>1065</v>
      </c>
      <c r="I640" s="35">
        <f t="shared" si="20"/>
        <v>4</v>
      </c>
    </row>
    <row r="641" spans="1:10" ht="26.2" x14ac:dyDescent="0.15">
      <c r="A641" s="4" t="s">
        <v>6</v>
      </c>
      <c r="B641" s="2" t="s">
        <v>1088</v>
      </c>
      <c r="C641" s="2" t="s">
        <v>1089</v>
      </c>
      <c r="D641" s="2" t="s">
        <v>500</v>
      </c>
      <c r="E641" s="2" t="s">
        <v>579</v>
      </c>
      <c r="F641" s="2" t="s">
        <v>1090</v>
      </c>
      <c r="G641" s="4" t="s">
        <v>66</v>
      </c>
      <c r="H641" s="4" t="s">
        <v>1065</v>
      </c>
      <c r="I641" s="3">
        <f t="shared" si="20"/>
        <v>5</v>
      </c>
      <c r="J641" s="1"/>
    </row>
    <row r="642" spans="1:10" ht="26.2" x14ac:dyDescent="0.15">
      <c r="A642" s="4" t="s">
        <v>6</v>
      </c>
      <c r="B642" s="2" t="s">
        <v>1091</v>
      </c>
      <c r="C642" s="2" t="s">
        <v>1092</v>
      </c>
      <c r="D642" s="2" t="s">
        <v>579</v>
      </c>
      <c r="E642" s="2" t="s">
        <v>1069</v>
      </c>
      <c r="F642" s="2" t="s">
        <v>500</v>
      </c>
      <c r="G642" s="4" t="s">
        <v>12</v>
      </c>
      <c r="H642" s="4" t="s">
        <v>1065</v>
      </c>
      <c r="I642" s="3">
        <f t="shared" si="20"/>
        <v>6</v>
      </c>
      <c r="J642" s="1"/>
    </row>
    <row r="643" spans="1:10" ht="26.2" x14ac:dyDescent="0.15">
      <c r="A643" s="4" t="s">
        <v>6</v>
      </c>
      <c r="B643" s="2" t="s">
        <v>1093</v>
      </c>
      <c r="C643" s="2" t="s">
        <v>1094</v>
      </c>
      <c r="D643" s="2" t="s">
        <v>1095</v>
      </c>
      <c r="E643" s="2" t="s">
        <v>21</v>
      </c>
      <c r="F643" s="2" t="s">
        <v>1096</v>
      </c>
      <c r="G643" s="4" t="s">
        <v>66</v>
      </c>
      <c r="H643" s="4" t="s">
        <v>1065</v>
      </c>
      <c r="I643" s="3">
        <f t="shared" si="20"/>
        <v>7</v>
      </c>
      <c r="J643" s="1"/>
    </row>
    <row r="644" spans="1:10" ht="39.299999999999997" x14ac:dyDescent="0.15">
      <c r="A644" s="4" t="s">
        <v>224</v>
      </c>
      <c r="B644" s="2" t="s">
        <v>1097</v>
      </c>
      <c r="C644" s="2" t="s">
        <v>1098</v>
      </c>
      <c r="D644" s="2" t="s">
        <v>1099</v>
      </c>
      <c r="E644" s="2" t="s">
        <v>1100</v>
      </c>
      <c r="F644" s="2" t="s">
        <v>1101</v>
      </c>
      <c r="G644" s="4" t="s">
        <v>230</v>
      </c>
      <c r="H644" s="4" t="s">
        <v>1065</v>
      </c>
      <c r="I644" s="3">
        <f t="shared" si="20"/>
        <v>8</v>
      </c>
      <c r="J644" s="1"/>
    </row>
    <row r="645" spans="1:10" ht="26.2" x14ac:dyDescent="0.15">
      <c r="A645" s="4" t="s">
        <v>224</v>
      </c>
      <c r="B645" s="2" t="s">
        <v>1102</v>
      </c>
      <c r="C645" s="2" t="s">
        <v>1103</v>
      </c>
      <c r="D645" s="2" t="s">
        <v>1104</v>
      </c>
      <c r="E645" s="2" t="s">
        <v>1105</v>
      </c>
      <c r="F645" s="2" t="s">
        <v>1106</v>
      </c>
      <c r="G645" s="4" t="s">
        <v>230</v>
      </c>
      <c r="H645" s="4" t="s">
        <v>1065</v>
      </c>
      <c r="I645" s="3">
        <f t="shared" si="20"/>
        <v>9</v>
      </c>
      <c r="J645" s="1"/>
    </row>
    <row r="646" spans="1:10" ht="26.2" x14ac:dyDescent="0.15">
      <c r="A646" s="4" t="s">
        <v>224</v>
      </c>
      <c r="B646" s="2" t="s">
        <v>1107</v>
      </c>
      <c r="C646" s="2" t="s">
        <v>1108</v>
      </c>
      <c r="D646" s="2" t="s">
        <v>1109</v>
      </c>
      <c r="E646" s="2" t="s">
        <v>1110</v>
      </c>
      <c r="F646" s="2" t="s">
        <v>1111</v>
      </c>
      <c r="G646" s="4" t="s">
        <v>230</v>
      </c>
      <c r="H646" s="4" t="s">
        <v>1065</v>
      </c>
      <c r="I646" s="3">
        <f t="shared" si="20"/>
        <v>10</v>
      </c>
      <c r="J646" s="1"/>
    </row>
    <row r="647" spans="1:10" ht="39.299999999999997" x14ac:dyDescent="0.15">
      <c r="A647" s="4" t="s">
        <v>224</v>
      </c>
      <c r="B647" s="2" t="s">
        <v>1112</v>
      </c>
      <c r="C647" s="2" t="s">
        <v>1113</v>
      </c>
      <c r="D647" s="2" t="s">
        <v>1114</v>
      </c>
      <c r="E647" s="2" t="s">
        <v>1115</v>
      </c>
      <c r="F647" s="2" t="s">
        <v>1116</v>
      </c>
      <c r="G647" s="4" t="s">
        <v>230</v>
      </c>
      <c r="H647" s="4" t="s">
        <v>1065</v>
      </c>
      <c r="I647" s="3">
        <f t="shared" si="20"/>
        <v>11</v>
      </c>
      <c r="J647" s="1"/>
    </row>
    <row r="648" spans="1:10" ht="26.2" x14ac:dyDescent="0.15">
      <c r="A648" s="4" t="s">
        <v>224</v>
      </c>
      <c r="B648" s="2" t="s">
        <v>1117</v>
      </c>
      <c r="C648" s="2" t="s">
        <v>1118</v>
      </c>
      <c r="D648" s="2" t="s">
        <v>782</v>
      </c>
      <c r="E648" s="2" t="s">
        <v>1119</v>
      </c>
      <c r="F648" s="2" t="s">
        <v>784</v>
      </c>
      <c r="G648" s="4" t="s">
        <v>230</v>
      </c>
      <c r="H648" s="4" t="s">
        <v>1065</v>
      </c>
      <c r="I648" s="3">
        <f t="shared" si="20"/>
        <v>12</v>
      </c>
      <c r="J648" s="1"/>
    </row>
    <row r="649" spans="1:10" s="28" customFormat="1" ht="52.4" x14ac:dyDescent="0.15">
      <c r="A649" s="24" t="s">
        <v>224</v>
      </c>
      <c r="B649" s="25" t="s">
        <v>1120</v>
      </c>
      <c r="C649" s="25" t="s">
        <v>1121</v>
      </c>
      <c r="D649" s="25" t="s">
        <v>1122</v>
      </c>
      <c r="E649" s="25" t="s">
        <v>1123</v>
      </c>
      <c r="F649" s="39" t="s">
        <v>3417</v>
      </c>
      <c r="G649" s="38" t="s">
        <v>3347</v>
      </c>
      <c r="H649" s="24" t="s">
        <v>1065</v>
      </c>
      <c r="I649" s="27">
        <f t="shared" si="20"/>
        <v>13</v>
      </c>
      <c r="J649" s="25"/>
    </row>
    <row r="650" spans="1:10" ht="39.299999999999997" x14ac:dyDescent="0.15">
      <c r="A650" s="4" t="s">
        <v>224</v>
      </c>
      <c r="B650" s="2" t="s">
        <v>1124</v>
      </c>
      <c r="C650" s="2" t="s">
        <v>1125</v>
      </c>
      <c r="D650" s="2" t="s">
        <v>1126</v>
      </c>
      <c r="E650" s="2" t="s">
        <v>1127</v>
      </c>
      <c r="F650" s="2" t="s">
        <v>1128</v>
      </c>
      <c r="G650" s="4" t="s">
        <v>230</v>
      </c>
      <c r="H650" s="4" t="s">
        <v>1065</v>
      </c>
      <c r="I650" s="3">
        <f t="shared" si="20"/>
        <v>14</v>
      </c>
      <c r="J650" s="1"/>
    </row>
    <row r="651" spans="1:10" ht="39.299999999999997" x14ac:dyDescent="0.15">
      <c r="A651" s="4" t="s">
        <v>224</v>
      </c>
      <c r="B651" s="2" t="s">
        <v>1129</v>
      </c>
      <c r="C651" s="2" t="s">
        <v>1130</v>
      </c>
      <c r="D651" s="2" t="s">
        <v>1131</v>
      </c>
      <c r="E651" s="2" t="s">
        <v>1132</v>
      </c>
      <c r="F651" s="2" t="s">
        <v>1133</v>
      </c>
      <c r="G651" s="4" t="s">
        <v>230</v>
      </c>
      <c r="H651" s="4" t="s">
        <v>1065</v>
      </c>
      <c r="I651" s="3">
        <f t="shared" si="20"/>
        <v>15</v>
      </c>
      <c r="J651" s="1"/>
    </row>
    <row r="652" spans="1:10" ht="39.299999999999997" x14ac:dyDescent="0.15">
      <c r="A652" s="4" t="s">
        <v>224</v>
      </c>
      <c r="B652" s="2" t="s">
        <v>1134</v>
      </c>
      <c r="C652" s="2" t="s">
        <v>1135</v>
      </c>
      <c r="D652" s="2" t="s">
        <v>1136</v>
      </c>
      <c r="E652" s="2" t="s">
        <v>1137</v>
      </c>
      <c r="F652" s="2" t="s">
        <v>1138</v>
      </c>
      <c r="G652" s="4" t="s">
        <v>230</v>
      </c>
      <c r="H652" s="4" t="s">
        <v>1065</v>
      </c>
      <c r="I652" s="3">
        <f t="shared" si="20"/>
        <v>16</v>
      </c>
      <c r="J652" s="1"/>
    </row>
    <row r="653" spans="1:10" ht="26.2" x14ac:dyDescent="0.15">
      <c r="A653" s="4" t="s">
        <v>224</v>
      </c>
      <c r="B653" s="2" t="s">
        <v>1139</v>
      </c>
      <c r="C653" s="2" t="s">
        <v>1140</v>
      </c>
      <c r="D653" s="2" t="s">
        <v>1141</v>
      </c>
      <c r="E653" s="2" t="s">
        <v>1142</v>
      </c>
      <c r="F653" s="2" t="s">
        <v>1143</v>
      </c>
      <c r="G653" s="4" t="s">
        <v>230</v>
      </c>
      <c r="H653" s="4" t="s">
        <v>1065</v>
      </c>
      <c r="I653" s="3">
        <f t="shared" si="20"/>
        <v>17</v>
      </c>
      <c r="J653" s="1"/>
    </row>
    <row r="654" spans="1:10" ht="39.299999999999997" x14ac:dyDescent="0.15">
      <c r="A654" s="4" t="s">
        <v>224</v>
      </c>
      <c r="B654" s="2" t="s">
        <v>1144</v>
      </c>
      <c r="C654" s="2" t="s">
        <v>1145</v>
      </c>
      <c r="D654" s="2" t="s">
        <v>1146</v>
      </c>
      <c r="E654" s="2" t="s">
        <v>1147</v>
      </c>
      <c r="F654" s="2" t="s">
        <v>1148</v>
      </c>
      <c r="G654" s="4" t="s">
        <v>230</v>
      </c>
      <c r="H654" s="4" t="s">
        <v>1065</v>
      </c>
      <c r="I654" s="3">
        <f t="shared" si="20"/>
        <v>18</v>
      </c>
      <c r="J654" s="1"/>
    </row>
    <row r="655" spans="1:10" ht="26.2" x14ac:dyDescent="0.15">
      <c r="A655" s="4" t="s">
        <v>224</v>
      </c>
      <c r="B655" s="2" t="s">
        <v>1149</v>
      </c>
      <c r="C655" s="2" t="s">
        <v>1150</v>
      </c>
      <c r="D655" s="2" t="s">
        <v>1151</v>
      </c>
      <c r="E655" s="2" t="s">
        <v>1152</v>
      </c>
      <c r="F655" s="2" t="s">
        <v>1153</v>
      </c>
      <c r="G655" s="4" t="s">
        <v>230</v>
      </c>
      <c r="H655" s="4" t="s">
        <v>1065</v>
      </c>
      <c r="I655" s="3">
        <f t="shared" si="20"/>
        <v>19</v>
      </c>
      <c r="J655" s="1"/>
    </row>
    <row r="656" spans="1:10" ht="52.4" x14ac:dyDescent="0.15">
      <c r="A656" s="4" t="s">
        <v>224</v>
      </c>
      <c r="B656" s="2" t="s">
        <v>1154</v>
      </c>
      <c r="C656" s="2" t="s">
        <v>1155</v>
      </c>
      <c r="D656" s="2" t="s">
        <v>1156</v>
      </c>
      <c r="E656" s="2" t="s">
        <v>1157</v>
      </c>
      <c r="F656" s="2" t="s">
        <v>1158</v>
      </c>
      <c r="G656" s="4" t="s">
        <v>230</v>
      </c>
      <c r="H656" s="4" t="s">
        <v>1065</v>
      </c>
      <c r="I656" s="3">
        <f t="shared" si="20"/>
        <v>20</v>
      </c>
      <c r="J656" s="1"/>
    </row>
    <row r="657" spans="1:9" s="1" customFormat="1" ht="26.2" x14ac:dyDescent="0.15">
      <c r="A657" s="4" t="s">
        <v>224</v>
      </c>
      <c r="B657" s="2" t="s">
        <v>1159</v>
      </c>
      <c r="C657" s="2" t="s">
        <v>1160</v>
      </c>
      <c r="D657" s="2" t="s">
        <v>1161</v>
      </c>
      <c r="E657" s="2" t="s">
        <v>1162</v>
      </c>
      <c r="F657" s="2" t="s">
        <v>1163</v>
      </c>
      <c r="G657" s="4" t="s">
        <v>230</v>
      </c>
      <c r="H657" s="4" t="s">
        <v>1065</v>
      </c>
      <c r="I657" s="3">
        <f t="shared" si="20"/>
        <v>21</v>
      </c>
    </row>
    <row r="658" spans="1:9" s="1" customFormat="1" ht="26.2" x14ac:dyDescent="0.15">
      <c r="A658" s="4" t="s">
        <v>328</v>
      </c>
      <c r="B658" s="2" t="s">
        <v>1164</v>
      </c>
      <c r="C658" s="2" t="s">
        <v>330</v>
      </c>
      <c r="D658" s="2" t="s">
        <v>331</v>
      </c>
      <c r="E658" s="2"/>
      <c r="F658" s="2"/>
      <c r="G658" s="4" t="s">
        <v>330</v>
      </c>
      <c r="H658" s="4" t="s">
        <v>1065</v>
      </c>
      <c r="I658" s="3">
        <f t="shared" si="20"/>
        <v>22</v>
      </c>
    </row>
    <row r="659" spans="1:9" s="1" customFormat="1" ht="26.2" x14ac:dyDescent="0.15">
      <c r="A659" s="4" t="s">
        <v>328</v>
      </c>
      <c r="B659" s="2" t="s">
        <v>1165</v>
      </c>
      <c r="C659" s="2" t="s">
        <v>330</v>
      </c>
      <c r="D659" s="2" t="s">
        <v>331</v>
      </c>
      <c r="E659" s="2"/>
      <c r="F659" s="2"/>
      <c r="G659" s="4" t="s">
        <v>330</v>
      </c>
      <c r="H659" s="4" t="s">
        <v>1065</v>
      </c>
      <c r="I659" s="3">
        <f t="shared" si="20"/>
        <v>23</v>
      </c>
    </row>
    <row r="660" spans="1:9" s="1" customFormat="1" x14ac:dyDescent="0.15">
      <c r="A660" s="4" t="s">
        <v>328</v>
      </c>
      <c r="B660" s="2" t="s">
        <v>1166</v>
      </c>
      <c r="C660" s="2" t="s">
        <v>330</v>
      </c>
      <c r="D660" s="2" t="s">
        <v>331</v>
      </c>
      <c r="E660" s="2"/>
      <c r="F660" s="2"/>
      <c r="G660" s="4" t="s">
        <v>330</v>
      </c>
      <c r="H660" s="4" t="s">
        <v>1065</v>
      </c>
      <c r="I660" s="3">
        <f t="shared" si="20"/>
        <v>24</v>
      </c>
    </row>
    <row r="661" spans="1:9" s="1" customFormat="1" ht="26.2" x14ac:dyDescent="0.15">
      <c r="A661" s="4" t="s">
        <v>328</v>
      </c>
      <c r="B661" s="2" t="s">
        <v>1167</v>
      </c>
      <c r="C661" s="2" t="s">
        <v>330</v>
      </c>
      <c r="D661" s="2" t="s">
        <v>331</v>
      </c>
      <c r="E661" s="2"/>
      <c r="F661" s="2"/>
      <c r="G661" s="4" t="s">
        <v>330</v>
      </c>
      <c r="H661" s="4" t="s">
        <v>1065</v>
      </c>
      <c r="I661" s="3">
        <f t="shared" si="20"/>
        <v>25</v>
      </c>
    </row>
    <row r="662" spans="1:9" s="1" customFormat="1" ht="39.299999999999997" x14ac:dyDescent="0.15">
      <c r="A662" s="4" t="s">
        <v>328</v>
      </c>
      <c r="B662" s="2" t="s">
        <v>1168</v>
      </c>
      <c r="C662" s="2" t="s">
        <v>330</v>
      </c>
      <c r="D662" s="2" t="s">
        <v>331</v>
      </c>
      <c r="E662" s="2"/>
      <c r="F662" s="2"/>
      <c r="G662" s="4" t="s">
        <v>330</v>
      </c>
      <c r="H662" s="4" t="s">
        <v>1065</v>
      </c>
      <c r="I662" s="3">
        <f t="shared" si="20"/>
        <v>26</v>
      </c>
    </row>
    <row r="663" spans="1:9" s="1" customFormat="1" ht="39.299999999999997" x14ac:dyDescent="0.15">
      <c r="A663" s="4" t="s">
        <v>328</v>
      </c>
      <c r="B663" s="2" t="s">
        <v>1169</v>
      </c>
      <c r="C663" s="2" t="s">
        <v>330</v>
      </c>
      <c r="D663" s="2" t="s">
        <v>331</v>
      </c>
      <c r="E663" s="2"/>
      <c r="F663" s="2"/>
      <c r="G663" s="4" t="s">
        <v>330</v>
      </c>
      <c r="H663" s="4" t="s">
        <v>1065</v>
      </c>
      <c r="I663" s="3">
        <f t="shared" si="20"/>
        <v>27</v>
      </c>
    </row>
    <row r="664" spans="1:9" s="1" customFormat="1" ht="26.2" x14ac:dyDescent="0.15">
      <c r="A664" s="4" t="s">
        <v>328</v>
      </c>
      <c r="B664" s="2" t="s">
        <v>1170</v>
      </c>
      <c r="C664" s="2" t="s">
        <v>330</v>
      </c>
      <c r="D664" s="2" t="s">
        <v>331</v>
      </c>
      <c r="E664" s="2"/>
      <c r="F664" s="2"/>
      <c r="G664" s="4" t="s">
        <v>330</v>
      </c>
      <c r="H664" s="4" t="s">
        <v>1065</v>
      </c>
      <c r="I664" s="3">
        <f t="shared" si="20"/>
        <v>28</v>
      </c>
    </row>
    <row r="665" spans="1:9" s="1" customFormat="1" ht="26.2" x14ac:dyDescent="0.15">
      <c r="A665" s="4" t="s">
        <v>328</v>
      </c>
      <c r="B665" s="2" t="s">
        <v>1171</v>
      </c>
      <c r="C665" s="2" t="s">
        <v>330</v>
      </c>
      <c r="D665" s="2" t="s">
        <v>331</v>
      </c>
      <c r="E665" s="2"/>
      <c r="F665" s="2"/>
      <c r="G665" s="4" t="s">
        <v>330</v>
      </c>
      <c r="H665" s="4" t="s">
        <v>1065</v>
      </c>
      <c r="I665" s="3">
        <f t="shared" si="20"/>
        <v>29</v>
      </c>
    </row>
    <row r="666" spans="1:9" s="1" customFormat="1" ht="39.299999999999997" x14ac:dyDescent="0.15">
      <c r="A666" s="4" t="s">
        <v>328</v>
      </c>
      <c r="B666" s="2" t="s">
        <v>1172</v>
      </c>
      <c r="C666" s="2" t="s">
        <v>330</v>
      </c>
      <c r="D666" s="2" t="s">
        <v>331</v>
      </c>
      <c r="E666" s="2"/>
      <c r="F666" s="2"/>
      <c r="G666" s="4" t="s">
        <v>330</v>
      </c>
      <c r="H666" s="4" t="s">
        <v>1065</v>
      </c>
      <c r="I666" s="3">
        <f t="shared" ref="I666:I687" si="21">ROW()-636</f>
        <v>30</v>
      </c>
    </row>
    <row r="667" spans="1:9" s="1" customFormat="1" ht="26.2" x14ac:dyDescent="0.15">
      <c r="A667" s="4" t="s">
        <v>328</v>
      </c>
      <c r="B667" s="2" t="s">
        <v>1173</v>
      </c>
      <c r="C667" s="2" t="s">
        <v>330</v>
      </c>
      <c r="D667" s="2" t="s">
        <v>331</v>
      </c>
      <c r="E667" s="2"/>
      <c r="F667" s="2"/>
      <c r="G667" s="4" t="s">
        <v>330</v>
      </c>
      <c r="H667" s="4" t="s">
        <v>1065</v>
      </c>
      <c r="I667" s="3">
        <f t="shared" si="21"/>
        <v>31</v>
      </c>
    </row>
    <row r="668" spans="1:9" s="1" customFormat="1" ht="26.2" x14ac:dyDescent="0.15">
      <c r="A668" s="4" t="s">
        <v>328</v>
      </c>
      <c r="B668" s="2" t="s">
        <v>1174</v>
      </c>
      <c r="C668" s="2" t="s">
        <v>330</v>
      </c>
      <c r="D668" s="2" t="s">
        <v>331</v>
      </c>
      <c r="E668" s="2"/>
      <c r="F668" s="2"/>
      <c r="G668" s="4" t="s">
        <v>330</v>
      </c>
      <c r="H668" s="4" t="s">
        <v>1065</v>
      </c>
      <c r="I668" s="3">
        <f t="shared" si="21"/>
        <v>32</v>
      </c>
    </row>
    <row r="669" spans="1:9" s="1" customFormat="1" ht="26.2" x14ac:dyDescent="0.15">
      <c r="A669" s="4" t="s">
        <v>328</v>
      </c>
      <c r="B669" s="2" t="s">
        <v>1175</v>
      </c>
      <c r="C669" s="2" t="s">
        <v>330</v>
      </c>
      <c r="D669" s="2" t="s">
        <v>331</v>
      </c>
      <c r="E669" s="2"/>
      <c r="F669" s="2"/>
      <c r="G669" s="4" t="s">
        <v>330</v>
      </c>
      <c r="H669" s="4" t="s">
        <v>1065</v>
      </c>
      <c r="I669" s="3">
        <f t="shared" si="21"/>
        <v>33</v>
      </c>
    </row>
    <row r="670" spans="1:9" s="1" customFormat="1" x14ac:dyDescent="0.15">
      <c r="A670" s="4" t="s">
        <v>328</v>
      </c>
      <c r="B670" s="2" t="s">
        <v>1176</v>
      </c>
      <c r="C670" s="2" t="s">
        <v>330</v>
      </c>
      <c r="D670" s="2" t="s">
        <v>331</v>
      </c>
      <c r="E670" s="2"/>
      <c r="F670" s="2"/>
      <c r="G670" s="4" t="s">
        <v>330</v>
      </c>
      <c r="H670" s="4" t="s">
        <v>1065</v>
      </c>
      <c r="I670" s="3">
        <f t="shared" si="21"/>
        <v>34</v>
      </c>
    </row>
    <row r="671" spans="1:9" s="1" customFormat="1" x14ac:dyDescent="0.15">
      <c r="A671" s="4" t="s">
        <v>328</v>
      </c>
      <c r="B671" s="2" t="s">
        <v>1177</v>
      </c>
      <c r="C671" s="2" t="s">
        <v>330</v>
      </c>
      <c r="D671" s="2" t="s">
        <v>331</v>
      </c>
      <c r="E671" s="2"/>
      <c r="F671" s="2"/>
      <c r="G671" s="4" t="s">
        <v>330</v>
      </c>
      <c r="H671" s="4" t="s">
        <v>1065</v>
      </c>
      <c r="I671" s="3">
        <f t="shared" si="21"/>
        <v>35</v>
      </c>
    </row>
    <row r="672" spans="1:9" s="1" customFormat="1" ht="26.2" x14ac:dyDescent="0.15">
      <c r="A672" s="4" t="s">
        <v>328</v>
      </c>
      <c r="B672" s="2" t="s">
        <v>1178</v>
      </c>
      <c r="C672" s="2" t="s">
        <v>330</v>
      </c>
      <c r="D672" s="2" t="s">
        <v>331</v>
      </c>
      <c r="E672" s="2"/>
      <c r="F672" s="2"/>
      <c r="G672" s="4" t="s">
        <v>330</v>
      </c>
      <c r="H672" s="4" t="s">
        <v>1065</v>
      </c>
      <c r="I672" s="3">
        <f t="shared" si="21"/>
        <v>36</v>
      </c>
    </row>
    <row r="673" spans="1:9" s="1" customFormat="1" ht="26.2" x14ac:dyDescent="0.15">
      <c r="A673" s="4" t="s">
        <v>328</v>
      </c>
      <c r="B673" s="2" t="s">
        <v>1179</v>
      </c>
      <c r="C673" s="2" t="s">
        <v>330</v>
      </c>
      <c r="D673" s="2" t="s">
        <v>331</v>
      </c>
      <c r="E673" s="2"/>
      <c r="F673" s="2"/>
      <c r="G673" s="4" t="s">
        <v>330</v>
      </c>
      <c r="H673" s="4" t="s">
        <v>1065</v>
      </c>
      <c r="I673" s="3">
        <f t="shared" si="21"/>
        <v>37</v>
      </c>
    </row>
    <row r="674" spans="1:9" s="1" customFormat="1" ht="26.2" x14ac:dyDescent="0.15">
      <c r="A674" s="4" t="s">
        <v>328</v>
      </c>
      <c r="B674" s="2" t="s">
        <v>1180</v>
      </c>
      <c r="C674" s="2" t="s">
        <v>330</v>
      </c>
      <c r="D674" s="2" t="s">
        <v>331</v>
      </c>
      <c r="E674" s="2"/>
      <c r="F674" s="2"/>
      <c r="G674" s="4" t="s">
        <v>330</v>
      </c>
      <c r="H674" s="4" t="s">
        <v>1065</v>
      </c>
      <c r="I674" s="3">
        <f t="shared" si="21"/>
        <v>38</v>
      </c>
    </row>
    <row r="675" spans="1:9" s="1" customFormat="1" ht="26.2" x14ac:dyDescent="0.15">
      <c r="A675" s="4" t="s">
        <v>328</v>
      </c>
      <c r="B675" s="2" t="s">
        <v>1181</v>
      </c>
      <c r="C675" s="2" t="s">
        <v>330</v>
      </c>
      <c r="D675" s="2" t="s">
        <v>331</v>
      </c>
      <c r="E675" s="2"/>
      <c r="F675" s="2"/>
      <c r="G675" s="4" t="s">
        <v>330</v>
      </c>
      <c r="H675" s="4" t="s">
        <v>1065</v>
      </c>
      <c r="I675" s="3">
        <f t="shared" si="21"/>
        <v>39</v>
      </c>
    </row>
    <row r="676" spans="1:9" s="1" customFormat="1" x14ac:dyDescent="0.15">
      <c r="A676" s="4" t="s">
        <v>328</v>
      </c>
      <c r="B676" s="2" t="s">
        <v>1182</v>
      </c>
      <c r="C676" s="2" t="s">
        <v>330</v>
      </c>
      <c r="D676" s="2" t="s">
        <v>331</v>
      </c>
      <c r="E676" s="2"/>
      <c r="F676" s="2"/>
      <c r="G676" s="4" t="s">
        <v>330</v>
      </c>
      <c r="H676" s="4" t="s">
        <v>1065</v>
      </c>
      <c r="I676" s="3">
        <f t="shared" si="21"/>
        <v>40</v>
      </c>
    </row>
    <row r="677" spans="1:9" s="1" customFormat="1" ht="26.2" x14ac:dyDescent="0.15">
      <c r="A677" s="4" t="s">
        <v>328</v>
      </c>
      <c r="B677" s="2" t="s">
        <v>1183</v>
      </c>
      <c r="C677" s="2" t="s">
        <v>330</v>
      </c>
      <c r="D677" s="2" t="s">
        <v>331</v>
      </c>
      <c r="E677" s="2"/>
      <c r="F677" s="2"/>
      <c r="G677" s="4" t="s">
        <v>330</v>
      </c>
      <c r="H677" s="4" t="s">
        <v>1065</v>
      </c>
      <c r="I677" s="3">
        <f t="shared" si="21"/>
        <v>41</v>
      </c>
    </row>
    <row r="678" spans="1:9" s="1" customFormat="1" ht="26.2" x14ac:dyDescent="0.15">
      <c r="A678" s="4" t="s">
        <v>328</v>
      </c>
      <c r="B678" s="2" t="s">
        <v>1184</v>
      </c>
      <c r="C678" s="2" t="s">
        <v>330</v>
      </c>
      <c r="D678" s="2" t="s">
        <v>331</v>
      </c>
      <c r="E678" s="2"/>
      <c r="F678" s="2"/>
      <c r="G678" s="4" t="s">
        <v>330</v>
      </c>
      <c r="H678" s="4" t="s">
        <v>1065</v>
      </c>
      <c r="I678" s="3">
        <f t="shared" si="21"/>
        <v>42</v>
      </c>
    </row>
    <row r="679" spans="1:9" s="1" customFormat="1" ht="26.2" x14ac:dyDescent="0.15">
      <c r="A679" s="4" t="s">
        <v>328</v>
      </c>
      <c r="B679" s="2" t="s">
        <v>1185</v>
      </c>
      <c r="C679" s="2" t="s">
        <v>330</v>
      </c>
      <c r="D679" s="2" t="s">
        <v>331</v>
      </c>
      <c r="E679" s="2"/>
      <c r="F679" s="2"/>
      <c r="G679" s="4" t="s">
        <v>330</v>
      </c>
      <c r="H679" s="4" t="s">
        <v>1065</v>
      </c>
      <c r="I679" s="3">
        <f t="shared" si="21"/>
        <v>43</v>
      </c>
    </row>
    <row r="680" spans="1:9" s="1" customFormat="1" ht="26.2" x14ac:dyDescent="0.15">
      <c r="A680" s="4" t="s">
        <v>328</v>
      </c>
      <c r="B680" s="2" t="s">
        <v>1186</v>
      </c>
      <c r="C680" s="2" t="s">
        <v>330</v>
      </c>
      <c r="D680" s="2" t="s">
        <v>331</v>
      </c>
      <c r="E680" s="2"/>
      <c r="F680" s="2"/>
      <c r="G680" s="4" t="s">
        <v>330</v>
      </c>
      <c r="H680" s="4" t="s">
        <v>1065</v>
      </c>
      <c r="I680" s="3">
        <f t="shared" si="21"/>
        <v>44</v>
      </c>
    </row>
    <row r="681" spans="1:9" s="1" customFormat="1" ht="26.2" x14ac:dyDescent="0.15">
      <c r="A681" s="4" t="s">
        <v>328</v>
      </c>
      <c r="B681" s="2" t="s">
        <v>1187</v>
      </c>
      <c r="C681" s="2" t="s">
        <v>330</v>
      </c>
      <c r="D681" s="2" t="s">
        <v>331</v>
      </c>
      <c r="E681" s="2"/>
      <c r="F681" s="2"/>
      <c r="G681" s="4" t="s">
        <v>330</v>
      </c>
      <c r="H681" s="4" t="s">
        <v>1065</v>
      </c>
      <c r="I681" s="3">
        <f t="shared" si="21"/>
        <v>45</v>
      </c>
    </row>
    <row r="682" spans="1:9" s="1" customFormat="1" ht="26.2" x14ac:dyDescent="0.15">
      <c r="A682" s="4" t="s">
        <v>328</v>
      </c>
      <c r="B682" s="2" t="s">
        <v>1188</v>
      </c>
      <c r="C682" s="2" t="s">
        <v>330</v>
      </c>
      <c r="D682" s="2" t="s">
        <v>331</v>
      </c>
      <c r="E682" s="2"/>
      <c r="F682" s="2"/>
      <c r="G682" s="4" t="s">
        <v>330</v>
      </c>
      <c r="H682" s="4" t="s">
        <v>1065</v>
      </c>
      <c r="I682" s="3">
        <f t="shared" si="21"/>
        <v>46</v>
      </c>
    </row>
    <row r="683" spans="1:9" s="1" customFormat="1" ht="26.2" x14ac:dyDescent="0.15">
      <c r="A683" s="4" t="s">
        <v>328</v>
      </c>
      <c r="B683" s="2" t="s">
        <v>1189</v>
      </c>
      <c r="C683" s="2" t="s">
        <v>330</v>
      </c>
      <c r="D683" s="2" t="s">
        <v>331</v>
      </c>
      <c r="E683" s="2"/>
      <c r="F683" s="2"/>
      <c r="G683" s="4" t="s">
        <v>330</v>
      </c>
      <c r="H683" s="4" t="s">
        <v>1065</v>
      </c>
      <c r="I683" s="3">
        <f t="shared" si="21"/>
        <v>47</v>
      </c>
    </row>
    <row r="684" spans="1:9" s="1" customFormat="1" ht="26.2" x14ac:dyDescent="0.15">
      <c r="A684" s="4" t="s">
        <v>328</v>
      </c>
      <c r="B684" s="2" t="s">
        <v>1190</v>
      </c>
      <c r="C684" s="2" t="s">
        <v>330</v>
      </c>
      <c r="D684" s="2" t="s">
        <v>331</v>
      </c>
      <c r="E684" s="2"/>
      <c r="F684" s="2"/>
      <c r="G684" s="4" t="s">
        <v>330</v>
      </c>
      <c r="H684" s="4" t="s">
        <v>1065</v>
      </c>
      <c r="I684" s="3">
        <f t="shared" si="21"/>
        <v>48</v>
      </c>
    </row>
    <row r="685" spans="1:9" s="1" customFormat="1" ht="26.2" x14ac:dyDescent="0.15">
      <c r="A685" s="4" t="s">
        <v>328</v>
      </c>
      <c r="B685" s="2" t="s">
        <v>1191</v>
      </c>
      <c r="C685" s="2" t="s">
        <v>330</v>
      </c>
      <c r="D685" s="2" t="s">
        <v>331</v>
      </c>
      <c r="E685" s="2"/>
      <c r="F685" s="2"/>
      <c r="G685" s="4" t="s">
        <v>330</v>
      </c>
      <c r="H685" s="4" t="s">
        <v>1065</v>
      </c>
      <c r="I685" s="3">
        <f t="shared" si="21"/>
        <v>49</v>
      </c>
    </row>
    <row r="686" spans="1:9" s="1" customFormat="1" ht="26.2" x14ac:dyDescent="0.15">
      <c r="A686" s="4" t="s">
        <v>328</v>
      </c>
      <c r="B686" s="2" t="s">
        <v>1192</v>
      </c>
      <c r="C686" s="2" t="s">
        <v>330</v>
      </c>
      <c r="D686" s="2" t="s">
        <v>331</v>
      </c>
      <c r="E686" s="2"/>
      <c r="F686" s="2"/>
      <c r="G686" s="4" t="s">
        <v>330</v>
      </c>
      <c r="H686" s="4" t="s">
        <v>1065</v>
      </c>
      <c r="I686" s="3">
        <f t="shared" si="21"/>
        <v>50</v>
      </c>
    </row>
    <row r="687" spans="1:9" s="1" customFormat="1" ht="26.2" x14ac:dyDescent="0.15">
      <c r="A687" s="4" t="s">
        <v>328</v>
      </c>
      <c r="B687" s="2" t="s">
        <v>1193</v>
      </c>
      <c r="C687" s="2" t="s">
        <v>330</v>
      </c>
      <c r="D687" s="2" t="s">
        <v>331</v>
      </c>
      <c r="E687" s="2"/>
      <c r="F687" s="2"/>
      <c r="G687" s="4" t="s">
        <v>330</v>
      </c>
      <c r="H687" s="4" t="s">
        <v>1065</v>
      </c>
      <c r="I687" s="3">
        <f t="shared" si="21"/>
        <v>51</v>
      </c>
    </row>
    <row r="688" spans="1:9" s="1" customFormat="1" ht="52.4" x14ac:dyDescent="0.15">
      <c r="A688" s="4" t="s">
        <v>6</v>
      </c>
      <c r="B688" s="2" t="s">
        <v>867</v>
      </c>
      <c r="C688" s="2" t="s">
        <v>868</v>
      </c>
      <c r="D688" s="2" t="s">
        <v>869</v>
      </c>
      <c r="E688" s="2" t="s">
        <v>870</v>
      </c>
      <c r="F688" s="2" t="s">
        <v>871</v>
      </c>
      <c r="G688" s="4" t="s">
        <v>25</v>
      </c>
      <c r="H688" s="4" t="s">
        <v>872</v>
      </c>
      <c r="I688" s="3">
        <f t="shared" ref="I688:I719" si="22">ROW()-690</f>
        <v>-2</v>
      </c>
    </row>
    <row r="689" spans="1:9" s="1" customFormat="1" ht="26.2" x14ac:dyDescent="0.15">
      <c r="A689" s="4" t="s">
        <v>6</v>
      </c>
      <c r="B689" s="2" t="s">
        <v>873</v>
      </c>
      <c r="C689" s="2" t="s">
        <v>874</v>
      </c>
      <c r="D689" s="2" t="s">
        <v>875</v>
      </c>
      <c r="E689" s="2" t="s">
        <v>876</v>
      </c>
      <c r="F689" s="2" t="s">
        <v>877</v>
      </c>
      <c r="G689" s="4" t="s">
        <v>66</v>
      </c>
      <c r="H689" s="4" t="s">
        <v>872</v>
      </c>
      <c r="I689" s="3">
        <f t="shared" si="22"/>
        <v>-1</v>
      </c>
    </row>
    <row r="690" spans="1:9" s="8" customFormat="1" x14ac:dyDescent="0.15">
      <c r="A690" s="5" t="s">
        <v>6</v>
      </c>
      <c r="B690" s="6" t="s">
        <v>878</v>
      </c>
      <c r="C690" s="6" t="s">
        <v>879</v>
      </c>
      <c r="D690" s="9" t="s">
        <v>880</v>
      </c>
      <c r="E690" s="6" t="s">
        <v>881</v>
      </c>
      <c r="F690" s="6" t="s">
        <v>882</v>
      </c>
      <c r="G690" s="5" t="s">
        <v>12</v>
      </c>
      <c r="H690" s="5" t="s">
        <v>872</v>
      </c>
      <c r="I690" s="7">
        <f t="shared" si="22"/>
        <v>0</v>
      </c>
    </row>
    <row r="691" spans="1:9" s="36" customFormat="1" ht="39.299999999999997" x14ac:dyDescent="0.15">
      <c r="A691" s="31" t="s">
        <v>6</v>
      </c>
      <c r="B691" s="32" t="s">
        <v>883</v>
      </c>
      <c r="C691" s="32" t="s">
        <v>884</v>
      </c>
      <c r="D691" s="32" t="s">
        <v>885</v>
      </c>
      <c r="E691" s="33" t="s">
        <v>712</v>
      </c>
      <c r="F691" s="32" t="s">
        <v>886</v>
      </c>
      <c r="G691" s="31" t="s">
        <v>66</v>
      </c>
      <c r="H691" s="31" t="s">
        <v>872</v>
      </c>
      <c r="I691" s="35">
        <f t="shared" si="22"/>
        <v>1</v>
      </c>
    </row>
    <row r="692" spans="1:9" s="8" customFormat="1" ht="26.2" x14ac:dyDescent="0.15">
      <c r="A692" s="5" t="s">
        <v>6</v>
      </c>
      <c r="B692" s="6" t="s">
        <v>887</v>
      </c>
      <c r="C692" s="9" t="s">
        <v>888</v>
      </c>
      <c r="D692" s="6" t="s">
        <v>889</v>
      </c>
      <c r="E692" s="6" t="s">
        <v>890</v>
      </c>
      <c r="F692" s="6" t="s">
        <v>891</v>
      </c>
      <c r="G692" s="5" t="s">
        <v>25</v>
      </c>
      <c r="H692" s="5" t="s">
        <v>872</v>
      </c>
      <c r="I692" s="7">
        <f t="shared" si="22"/>
        <v>2</v>
      </c>
    </row>
    <row r="693" spans="1:9" s="8" customFormat="1" ht="26.2" x14ac:dyDescent="0.15">
      <c r="A693" s="5" t="s">
        <v>6</v>
      </c>
      <c r="B693" s="6" t="s">
        <v>892</v>
      </c>
      <c r="C693" s="6" t="s">
        <v>888</v>
      </c>
      <c r="D693" s="9" t="s">
        <v>889</v>
      </c>
      <c r="E693" s="6" t="s">
        <v>890</v>
      </c>
      <c r="F693" s="6" t="s">
        <v>893</v>
      </c>
      <c r="G693" s="5" t="s">
        <v>12</v>
      </c>
      <c r="H693" s="5" t="s">
        <v>872</v>
      </c>
      <c r="I693" s="7">
        <f t="shared" si="22"/>
        <v>3</v>
      </c>
    </row>
    <row r="694" spans="1:9" s="8" customFormat="1" ht="26.2" x14ac:dyDescent="0.15">
      <c r="A694" s="5" t="s">
        <v>6</v>
      </c>
      <c r="B694" s="6" t="s">
        <v>894</v>
      </c>
      <c r="C694" s="6" t="s">
        <v>888</v>
      </c>
      <c r="D694" s="6" t="s">
        <v>889</v>
      </c>
      <c r="E694" s="9" t="s">
        <v>890</v>
      </c>
      <c r="F694" s="6" t="s">
        <v>895</v>
      </c>
      <c r="G694" s="5" t="s">
        <v>66</v>
      </c>
      <c r="H694" s="5" t="s">
        <v>872</v>
      </c>
      <c r="I694" s="7">
        <f t="shared" si="22"/>
        <v>4</v>
      </c>
    </row>
    <row r="695" spans="1:9" s="1" customFormat="1" ht="39.299999999999997" x14ac:dyDescent="0.15">
      <c r="A695" s="4" t="s">
        <v>6</v>
      </c>
      <c r="B695" s="2" t="s">
        <v>896</v>
      </c>
      <c r="C695" s="2" t="s">
        <v>897</v>
      </c>
      <c r="D695" s="2" t="s">
        <v>898</v>
      </c>
      <c r="E695" s="2" t="s">
        <v>899</v>
      </c>
      <c r="F695" s="2" t="s">
        <v>900</v>
      </c>
      <c r="G695" s="4" t="s">
        <v>66</v>
      </c>
      <c r="H695" s="4" t="s">
        <v>872</v>
      </c>
      <c r="I695" s="3">
        <f t="shared" si="22"/>
        <v>5</v>
      </c>
    </row>
    <row r="696" spans="1:9" s="1" customFormat="1" ht="26.2" x14ac:dyDescent="0.15">
      <c r="A696" s="4" t="s">
        <v>6</v>
      </c>
      <c r="B696" s="2" t="s">
        <v>901</v>
      </c>
      <c r="C696" s="2" t="s">
        <v>902</v>
      </c>
      <c r="D696" s="2" t="s">
        <v>903</v>
      </c>
      <c r="E696" s="2" t="s">
        <v>890</v>
      </c>
      <c r="F696" s="2" t="s">
        <v>904</v>
      </c>
      <c r="G696" s="4" t="s">
        <v>12</v>
      </c>
      <c r="H696" s="4" t="s">
        <v>872</v>
      </c>
      <c r="I696" s="3">
        <f t="shared" si="22"/>
        <v>6</v>
      </c>
    </row>
    <row r="697" spans="1:9" s="36" customFormat="1" x14ac:dyDescent="0.15">
      <c r="A697" s="31" t="s">
        <v>6</v>
      </c>
      <c r="B697" s="32" t="s">
        <v>3432</v>
      </c>
      <c r="C697" s="32" t="s">
        <v>712</v>
      </c>
      <c r="D697" s="32" t="s">
        <v>714</v>
      </c>
      <c r="E697" s="33" t="s">
        <v>905</v>
      </c>
      <c r="F697" s="32" t="s">
        <v>906</v>
      </c>
      <c r="G697" s="31" t="s">
        <v>66</v>
      </c>
      <c r="H697" s="31" t="s">
        <v>872</v>
      </c>
      <c r="I697" s="35">
        <f t="shared" si="22"/>
        <v>7</v>
      </c>
    </row>
    <row r="698" spans="1:9" s="1" customFormat="1" x14ac:dyDescent="0.15">
      <c r="A698" s="4" t="s">
        <v>6</v>
      </c>
      <c r="B698" s="2" t="s">
        <v>907</v>
      </c>
      <c r="C698" s="2" t="s">
        <v>908</v>
      </c>
      <c r="D698" s="2" t="s">
        <v>909</v>
      </c>
      <c r="E698" s="2" t="s">
        <v>910</v>
      </c>
      <c r="F698" s="2" t="s">
        <v>911</v>
      </c>
      <c r="G698" s="4" t="s">
        <v>66</v>
      </c>
      <c r="H698" s="4" t="s">
        <v>872</v>
      </c>
      <c r="I698" s="3">
        <f t="shared" si="22"/>
        <v>8</v>
      </c>
    </row>
    <row r="699" spans="1:9" s="8" customFormat="1" ht="39.299999999999997" x14ac:dyDescent="0.15">
      <c r="A699" s="5" t="s">
        <v>6</v>
      </c>
      <c r="B699" s="6" t="s">
        <v>3348</v>
      </c>
      <c r="C699" s="9" t="s">
        <v>912</v>
      </c>
      <c r="D699" s="6" t="s">
        <v>913</v>
      </c>
      <c r="E699" s="6" t="s">
        <v>914</v>
      </c>
      <c r="F699" s="6" t="s">
        <v>915</v>
      </c>
      <c r="G699" s="5" t="s">
        <v>25</v>
      </c>
      <c r="H699" s="5" t="s">
        <v>872</v>
      </c>
      <c r="I699" s="7">
        <f t="shared" si="22"/>
        <v>9</v>
      </c>
    </row>
    <row r="700" spans="1:9" s="1" customFormat="1" x14ac:dyDescent="0.15">
      <c r="A700" s="4" t="s">
        <v>6</v>
      </c>
      <c r="B700" s="2" t="s">
        <v>916</v>
      </c>
      <c r="C700" s="2" t="s">
        <v>917</v>
      </c>
      <c r="D700" s="2" t="s">
        <v>918</v>
      </c>
      <c r="E700" s="2" t="s">
        <v>919</v>
      </c>
      <c r="F700" s="2" t="s">
        <v>920</v>
      </c>
      <c r="G700" s="4" t="s">
        <v>12</v>
      </c>
      <c r="H700" s="4" t="s">
        <v>872</v>
      </c>
      <c r="I700" s="3">
        <f t="shared" si="22"/>
        <v>10</v>
      </c>
    </row>
    <row r="701" spans="1:9" s="1" customFormat="1" x14ac:dyDescent="0.15">
      <c r="A701" s="4" t="s">
        <v>6</v>
      </c>
      <c r="B701" s="2" t="s">
        <v>921</v>
      </c>
      <c r="C701" s="2" t="s">
        <v>534</v>
      </c>
      <c r="D701" s="2" t="s">
        <v>922</v>
      </c>
      <c r="E701" s="2" t="s">
        <v>923</v>
      </c>
      <c r="F701" s="2" t="s">
        <v>924</v>
      </c>
      <c r="G701" s="4" t="s">
        <v>66</v>
      </c>
      <c r="H701" s="4" t="s">
        <v>872</v>
      </c>
      <c r="I701" s="3">
        <f t="shared" si="22"/>
        <v>11</v>
      </c>
    </row>
    <row r="702" spans="1:9" s="1" customFormat="1" x14ac:dyDescent="0.15">
      <c r="A702" s="4" t="s">
        <v>6</v>
      </c>
      <c r="B702" s="2" t="s">
        <v>925</v>
      </c>
      <c r="C702" s="2" t="s">
        <v>926</v>
      </c>
      <c r="D702" s="2" t="s">
        <v>927</v>
      </c>
      <c r="E702" s="2" t="s">
        <v>928</v>
      </c>
      <c r="F702" s="2" t="s">
        <v>929</v>
      </c>
      <c r="G702" s="4" t="s">
        <v>12</v>
      </c>
      <c r="H702" s="4" t="s">
        <v>872</v>
      </c>
      <c r="I702" s="3">
        <f t="shared" si="22"/>
        <v>12</v>
      </c>
    </row>
    <row r="703" spans="1:9" s="1" customFormat="1" ht="26.2" x14ac:dyDescent="0.15">
      <c r="A703" s="4" t="s">
        <v>6</v>
      </c>
      <c r="B703" s="2" t="s">
        <v>930</v>
      </c>
      <c r="C703" s="2" t="s">
        <v>534</v>
      </c>
      <c r="D703" s="2" t="s">
        <v>566</v>
      </c>
      <c r="E703" s="2" t="s">
        <v>924</v>
      </c>
      <c r="F703" s="2" t="s">
        <v>931</v>
      </c>
      <c r="G703" s="4" t="s">
        <v>25</v>
      </c>
      <c r="H703" s="4" t="s">
        <v>872</v>
      </c>
      <c r="I703" s="3">
        <f t="shared" si="22"/>
        <v>13</v>
      </c>
    </row>
    <row r="704" spans="1:9" s="1" customFormat="1" x14ac:dyDescent="0.15">
      <c r="A704" s="4" t="s">
        <v>6</v>
      </c>
      <c r="B704" s="2" t="s">
        <v>932</v>
      </c>
      <c r="C704" s="2" t="s">
        <v>933</v>
      </c>
      <c r="D704" s="2" t="s">
        <v>934</v>
      </c>
      <c r="E704" s="2" t="s">
        <v>935</v>
      </c>
      <c r="F704" s="2" t="s">
        <v>936</v>
      </c>
      <c r="G704" s="4" t="s">
        <v>66</v>
      </c>
      <c r="H704" s="4" t="s">
        <v>872</v>
      </c>
      <c r="I704" s="3">
        <f t="shared" si="22"/>
        <v>14</v>
      </c>
    </row>
    <row r="705" spans="1:10" ht="26.2" x14ac:dyDescent="0.15">
      <c r="A705" s="4" t="s">
        <v>6</v>
      </c>
      <c r="B705" s="2" t="s">
        <v>937</v>
      </c>
      <c r="C705" s="2" t="s">
        <v>890</v>
      </c>
      <c r="D705" s="2" t="s">
        <v>903</v>
      </c>
      <c r="E705" s="2" t="s">
        <v>938</v>
      </c>
      <c r="F705" s="2" t="s">
        <v>939</v>
      </c>
      <c r="G705" s="4" t="s">
        <v>12</v>
      </c>
      <c r="H705" s="4" t="s">
        <v>872</v>
      </c>
      <c r="I705" s="3">
        <f t="shared" si="22"/>
        <v>15</v>
      </c>
      <c r="J705" s="1"/>
    </row>
    <row r="706" spans="1:10" ht="26.2" x14ac:dyDescent="0.15">
      <c r="A706" s="4" t="s">
        <v>6</v>
      </c>
      <c r="B706" s="2" t="s">
        <v>940</v>
      </c>
      <c r="C706" s="2" t="s">
        <v>941</v>
      </c>
      <c r="D706" s="2" t="s">
        <v>942</v>
      </c>
      <c r="E706" s="2" t="s">
        <v>943</v>
      </c>
      <c r="F706" s="2" t="s">
        <v>938</v>
      </c>
      <c r="G706" s="4" t="s">
        <v>66</v>
      </c>
      <c r="H706" s="4" t="s">
        <v>872</v>
      </c>
      <c r="I706" s="3">
        <f t="shared" si="22"/>
        <v>16</v>
      </c>
      <c r="J706" s="1"/>
    </row>
    <row r="707" spans="1:10" ht="39.299999999999997" x14ac:dyDescent="0.15">
      <c r="A707" s="4" t="s">
        <v>224</v>
      </c>
      <c r="B707" s="2" t="s">
        <v>944</v>
      </c>
      <c r="C707" s="2" t="s">
        <v>945</v>
      </c>
      <c r="D707" s="2" t="s">
        <v>946</v>
      </c>
      <c r="E707" s="2" t="s">
        <v>947</v>
      </c>
      <c r="F707" s="2" t="s">
        <v>948</v>
      </c>
      <c r="G707" s="4" t="s">
        <v>230</v>
      </c>
      <c r="H707" s="4" t="s">
        <v>872</v>
      </c>
      <c r="I707" s="3">
        <f t="shared" si="22"/>
        <v>17</v>
      </c>
      <c r="J707" s="1"/>
    </row>
    <row r="708" spans="1:10" x14ac:dyDescent="0.15">
      <c r="A708" s="4" t="s">
        <v>224</v>
      </c>
      <c r="B708" s="2" t="s">
        <v>949</v>
      </c>
      <c r="C708" s="2" t="s">
        <v>888</v>
      </c>
      <c r="D708" s="2" t="s">
        <v>950</v>
      </c>
      <c r="E708" s="2" t="s">
        <v>951</v>
      </c>
      <c r="F708" s="2" t="s">
        <v>952</v>
      </c>
      <c r="G708" s="4" t="s">
        <v>230</v>
      </c>
      <c r="H708" s="4" t="s">
        <v>872</v>
      </c>
      <c r="I708" s="3">
        <f t="shared" si="22"/>
        <v>18</v>
      </c>
      <c r="J708" s="1"/>
    </row>
    <row r="709" spans="1:10" ht="26.2" x14ac:dyDescent="0.15">
      <c r="A709" s="4" t="s">
        <v>224</v>
      </c>
      <c r="B709" s="2" t="s">
        <v>953</v>
      </c>
      <c r="C709" s="2" t="s">
        <v>954</v>
      </c>
      <c r="D709" s="2" t="s">
        <v>955</v>
      </c>
      <c r="E709" s="2" t="s">
        <v>956</v>
      </c>
      <c r="F709" s="2" t="s">
        <v>957</v>
      </c>
      <c r="G709" s="4" t="s">
        <v>230</v>
      </c>
      <c r="H709" s="4" t="s">
        <v>872</v>
      </c>
      <c r="I709" s="3">
        <f t="shared" si="22"/>
        <v>19</v>
      </c>
      <c r="J709" s="1"/>
    </row>
    <row r="710" spans="1:10" ht="39.299999999999997" x14ac:dyDescent="0.15">
      <c r="A710" s="4" t="s">
        <v>224</v>
      </c>
      <c r="B710" s="2" t="s">
        <v>958</v>
      </c>
      <c r="C710" s="2" t="s">
        <v>959</v>
      </c>
      <c r="D710" s="2" t="s">
        <v>960</v>
      </c>
      <c r="E710" s="2" t="s">
        <v>961</v>
      </c>
      <c r="F710" s="2" t="s">
        <v>962</v>
      </c>
      <c r="G710" s="4" t="s">
        <v>230</v>
      </c>
      <c r="H710" s="4" t="s">
        <v>872</v>
      </c>
      <c r="I710" s="3">
        <f t="shared" si="22"/>
        <v>20</v>
      </c>
      <c r="J710" s="1"/>
    </row>
    <row r="711" spans="1:10" s="8" customFormat="1" ht="39.299999999999997" x14ac:dyDescent="0.15">
      <c r="A711" s="5" t="s">
        <v>224</v>
      </c>
      <c r="B711" s="6" t="s">
        <v>963</v>
      </c>
      <c r="C711" s="6" t="s">
        <v>964</v>
      </c>
      <c r="D711" s="11" t="s">
        <v>965</v>
      </c>
      <c r="E711" s="6" t="s">
        <v>966</v>
      </c>
      <c r="F711" s="6" t="s">
        <v>967</v>
      </c>
      <c r="G711" s="5" t="s">
        <v>968</v>
      </c>
      <c r="H711" s="5" t="s">
        <v>872</v>
      </c>
      <c r="I711" s="7">
        <f t="shared" si="22"/>
        <v>21</v>
      </c>
      <c r="J711" s="6"/>
    </row>
    <row r="712" spans="1:10" ht="39.299999999999997" x14ac:dyDescent="0.15">
      <c r="A712" s="4" t="s">
        <v>224</v>
      </c>
      <c r="B712" s="2" t="s">
        <v>969</v>
      </c>
      <c r="C712" s="2" t="s">
        <v>970</v>
      </c>
      <c r="D712" s="2" t="s">
        <v>971</v>
      </c>
      <c r="E712" s="2" t="s">
        <v>972</v>
      </c>
      <c r="F712" s="2" t="s">
        <v>973</v>
      </c>
      <c r="G712" s="4" t="s">
        <v>230</v>
      </c>
      <c r="H712" s="4" t="s">
        <v>872</v>
      </c>
      <c r="I712" s="3">
        <f t="shared" si="22"/>
        <v>22</v>
      </c>
      <c r="J712" s="1"/>
    </row>
    <row r="713" spans="1:10" s="8" customFormat="1" ht="26.2" x14ac:dyDescent="0.15">
      <c r="A713" s="5" t="s">
        <v>224</v>
      </c>
      <c r="B713" s="6" t="s">
        <v>974</v>
      </c>
      <c r="C713" s="11" t="s">
        <v>975</v>
      </c>
      <c r="D713" s="9" t="s">
        <v>976</v>
      </c>
      <c r="E713" s="10" t="s">
        <v>977</v>
      </c>
      <c r="F713" s="10" t="s">
        <v>978</v>
      </c>
      <c r="G713" s="5" t="s">
        <v>979</v>
      </c>
      <c r="H713" s="5" t="s">
        <v>872</v>
      </c>
      <c r="I713" s="7">
        <f t="shared" si="22"/>
        <v>23</v>
      </c>
      <c r="J713" s="6"/>
    </row>
    <row r="714" spans="1:10" x14ac:dyDescent="0.15">
      <c r="A714" s="4" t="s">
        <v>224</v>
      </c>
      <c r="B714" s="2" t="s">
        <v>980</v>
      </c>
      <c r="C714" s="2" t="s">
        <v>981</v>
      </c>
      <c r="D714" s="2" t="s">
        <v>982</v>
      </c>
      <c r="E714" s="2" t="s">
        <v>983</v>
      </c>
      <c r="F714" s="2" t="s">
        <v>984</v>
      </c>
      <c r="G714" s="4" t="s">
        <v>230</v>
      </c>
      <c r="H714" s="4" t="s">
        <v>872</v>
      </c>
      <c r="I714" s="3">
        <f t="shared" si="22"/>
        <v>24</v>
      </c>
      <c r="J714" s="1"/>
    </row>
    <row r="715" spans="1:10" ht="39.299999999999997" x14ac:dyDescent="0.15">
      <c r="A715" s="4" t="s">
        <v>224</v>
      </c>
      <c r="B715" s="2" t="s">
        <v>985</v>
      </c>
      <c r="C715" s="2" t="s">
        <v>986</v>
      </c>
      <c r="D715" s="2" t="s">
        <v>987</v>
      </c>
      <c r="E715" s="2" t="s">
        <v>988</v>
      </c>
      <c r="F715" s="2" t="s">
        <v>989</v>
      </c>
      <c r="G715" s="4" t="s">
        <v>230</v>
      </c>
      <c r="H715" s="4" t="s">
        <v>872</v>
      </c>
      <c r="I715" s="3">
        <f t="shared" si="22"/>
        <v>25</v>
      </c>
      <c r="J715" s="1"/>
    </row>
    <row r="716" spans="1:10" ht="39.299999999999997" x14ac:dyDescent="0.15">
      <c r="A716" s="4" t="s">
        <v>224</v>
      </c>
      <c r="B716" s="2" t="s">
        <v>990</v>
      </c>
      <c r="C716" s="2" t="s">
        <v>991</v>
      </c>
      <c r="D716" s="2" t="s">
        <v>992</v>
      </c>
      <c r="E716" s="2" t="s">
        <v>993</v>
      </c>
      <c r="F716" s="2" t="s">
        <v>3418</v>
      </c>
      <c r="G716" s="4" t="s">
        <v>256</v>
      </c>
      <c r="H716" s="4" t="s">
        <v>872</v>
      </c>
      <c r="I716" s="3">
        <f t="shared" si="22"/>
        <v>26</v>
      </c>
    </row>
    <row r="717" spans="1:10" ht="39.299999999999997" x14ac:dyDescent="0.15">
      <c r="A717" s="4" t="s">
        <v>224</v>
      </c>
      <c r="B717" s="2" t="s">
        <v>994</v>
      </c>
      <c r="C717" s="2" t="s">
        <v>995</v>
      </c>
      <c r="D717" s="2" t="s">
        <v>996</v>
      </c>
      <c r="E717" s="2" t="s">
        <v>997</v>
      </c>
      <c r="F717" s="2" t="s">
        <v>998</v>
      </c>
      <c r="G717" s="4" t="s">
        <v>230</v>
      </c>
      <c r="H717" s="4" t="s">
        <v>872</v>
      </c>
      <c r="I717" s="3">
        <f t="shared" si="22"/>
        <v>27</v>
      </c>
      <c r="J717" s="1"/>
    </row>
    <row r="718" spans="1:10" ht="26.2" x14ac:dyDescent="0.15">
      <c r="A718" s="4" t="s">
        <v>224</v>
      </c>
      <c r="B718" s="2" t="s">
        <v>999</v>
      </c>
      <c r="C718" s="2" t="s">
        <v>1000</v>
      </c>
      <c r="D718" s="2" t="s">
        <v>1001</v>
      </c>
      <c r="E718" s="2" t="s">
        <v>1002</v>
      </c>
      <c r="F718" s="2" t="s">
        <v>1003</v>
      </c>
      <c r="G718" s="4" t="s">
        <v>230</v>
      </c>
      <c r="H718" s="4" t="s">
        <v>872</v>
      </c>
      <c r="I718" s="3">
        <f t="shared" si="22"/>
        <v>28</v>
      </c>
      <c r="J718" s="1"/>
    </row>
    <row r="719" spans="1:10" ht="26.2" x14ac:dyDescent="0.15">
      <c r="A719" s="4" t="s">
        <v>224</v>
      </c>
      <c r="B719" s="2" t="s">
        <v>1004</v>
      </c>
      <c r="C719" s="2" t="s">
        <v>1005</v>
      </c>
      <c r="D719" s="2" t="s">
        <v>1006</v>
      </c>
      <c r="E719" s="2" t="s">
        <v>1007</v>
      </c>
      <c r="F719" s="2" t="s">
        <v>1008</v>
      </c>
      <c r="G719" s="4" t="s">
        <v>230</v>
      </c>
      <c r="H719" s="4" t="s">
        <v>872</v>
      </c>
      <c r="I719" s="3">
        <f t="shared" si="22"/>
        <v>29</v>
      </c>
      <c r="J719" s="1"/>
    </row>
    <row r="720" spans="1:10" ht="26.2" x14ac:dyDescent="0.15">
      <c r="A720" s="4" t="s">
        <v>224</v>
      </c>
      <c r="B720" s="2" t="s">
        <v>1009</v>
      </c>
      <c r="C720" s="2" t="s">
        <v>1010</v>
      </c>
      <c r="D720" s="2" t="s">
        <v>1011</v>
      </c>
      <c r="E720" s="2" t="s">
        <v>1012</v>
      </c>
      <c r="F720" s="2" t="s">
        <v>1013</v>
      </c>
      <c r="G720" s="4" t="s">
        <v>230</v>
      </c>
      <c r="H720" s="4" t="s">
        <v>872</v>
      </c>
      <c r="I720" s="3">
        <f t="shared" ref="I720:I754" si="23">ROW()-690</f>
        <v>30</v>
      </c>
      <c r="J720" s="1"/>
    </row>
    <row r="721" spans="1:9" s="1" customFormat="1" ht="26.2" x14ac:dyDescent="0.15">
      <c r="A721" s="4" t="s">
        <v>224</v>
      </c>
      <c r="B721" s="2" t="s">
        <v>1014</v>
      </c>
      <c r="C721" s="2" t="s">
        <v>1015</v>
      </c>
      <c r="D721" s="2" t="s">
        <v>1016</v>
      </c>
      <c r="E721" s="2" t="s">
        <v>1017</v>
      </c>
      <c r="F721" s="2" t="s">
        <v>1018</v>
      </c>
      <c r="G721" s="4" t="s">
        <v>230</v>
      </c>
      <c r="H721" s="4" t="s">
        <v>872</v>
      </c>
      <c r="I721" s="3">
        <f t="shared" si="23"/>
        <v>31</v>
      </c>
    </row>
    <row r="722" spans="1:9" s="1" customFormat="1" ht="26.2" x14ac:dyDescent="0.15">
      <c r="A722" s="4" t="s">
        <v>224</v>
      </c>
      <c r="B722" s="2" t="s">
        <v>1019</v>
      </c>
      <c r="C722" s="2" t="s">
        <v>1020</v>
      </c>
      <c r="D722" s="2" t="s">
        <v>1021</v>
      </c>
      <c r="E722" s="2" t="s">
        <v>1022</v>
      </c>
      <c r="F722" s="2" t="s">
        <v>1023</v>
      </c>
      <c r="G722" s="4" t="s">
        <v>230</v>
      </c>
      <c r="H722" s="4" t="s">
        <v>872</v>
      </c>
      <c r="I722" s="3">
        <f t="shared" si="23"/>
        <v>32</v>
      </c>
    </row>
    <row r="723" spans="1:9" s="1" customFormat="1" ht="26.2" x14ac:dyDescent="0.15">
      <c r="A723" s="4" t="s">
        <v>224</v>
      </c>
      <c r="B723" s="2" t="s">
        <v>1024</v>
      </c>
      <c r="C723" s="2" t="s">
        <v>1025</v>
      </c>
      <c r="D723" s="2" t="s">
        <v>1026</v>
      </c>
      <c r="E723" s="2" t="s">
        <v>1027</v>
      </c>
      <c r="F723" s="2" t="s">
        <v>1028</v>
      </c>
      <c r="G723" s="4" t="s">
        <v>230</v>
      </c>
      <c r="H723" s="4" t="s">
        <v>872</v>
      </c>
      <c r="I723" s="3">
        <f t="shared" si="23"/>
        <v>33</v>
      </c>
    </row>
    <row r="724" spans="1:9" s="1" customFormat="1" ht="26.2" x14ac:dyDescent="0.15">
      <c r="A724" s="4" t="s">
        <v>328</v>
      </c>
      <c r="B724" s="2" t="s">
        <v>1029</v>
      </c>
      <c r="C724" s="2" t="s">
        <v>330</v>
      </c>
      <c r="D724" s="2" t="s">
        <v>331</v>
      </c>
      <c r="E724" s="2"/>
      <c r="F724" s="2"/>
      <c r="G724" s="4" t="s">
        <v>330</v>
      </c>
      <c r="H724" s="4" t="s">
        <v>872</v>
      </c>
      <c r="I724" s="3">
        <f t="shared" si="23"/>
        <v>34</v>
      </c>
    </row>
    <row r="725" spans="1:9" s="1" customFormat="1" x14ac:dyDescent="0.15">
      <c r="A725" s="4" t="s">
        <v>328</v>
      </c>
      <c r="B725" s="2" t="s">
        <v>1030</v>
      </c>
      <c r="C725" s="2" t="s">
        <v>330</v>
      </c>
      <c r="D725" s="2" t="s">
        <v>331</v>
      </c>
      <c r="E725" s="2"/>
      <c r="F725" s="2"/>
      <c r="G725" s="4" t="s">
        <v>330</v>
      </c>
      <c r="H725" s="4" t="s">
        <v>872</v>
      </c>
      <c r="I725" s="3">
        <f t="shared" si="23"/>
        <v>35</v>
      </c>
    </row>
    <row r="726" spans="1:9" s="1" customFormat="1" x14ac:dyDescent="0.15">
      <c r="A726" s="4" t="s">
        <v>328</v>
      </c>
      <c r="B726" s="2" t="s">
        <v>1031</v>
      </c>
      <c r="C726" s="2" t="s">
        <v>330</v>
      </c>
      <c r="D726" s="2" t="s">
        <v>331</v>
      </c>
      <c r="E726" s="2"/>
      <c r="F726" s="2"/>
      <c r="G726" s="4" t="s">
        <v>330</v>
      </c>
      <c r="H726" s="4" t="s">
        <v>872</v>
      </c>
      <c r="I726" s="3">
        <f t="shared" si="23"/>
        <v>36</v>
      </c>
    </row>
    <row r="727" spans="1:9" s="1" customFormat="1" x14ac:dyDescent="0.15">
      <c r="A727" s="4" t="s">
        <v>328</v>
      </c>
      <c r="B727" s="2" t="s">
        <v>1032</v>
      </c>
      <c r="C727" s="2" t="s">
        <v>330</v>
      </c>
      <c r="D727" s="2" t="s">
        <v>331</v>
      </c>
      <c r="E727" s="2"/>
      <c r="F727" s="2"/>
      <c r="G727" s="4" t="s">
        <v>331</v>
      </c>
      <c r="H727" s="4" t="s">
        <v>872</v>
      </c>
      <c r="I727" s="3">
        <f t="shared" si="23"/>
        <v>37</v>
      </c>
    </row>
    <row r="728" spans="1:9" s="1" customFormat="1" ht="26.2" x14ac:dyDescent="0.15">
      <c r="A728" s="4" t="s">
        <v>328</v>
      </c>
      <c r="B728" s="2" t="s">
        <v>1033</v>
      </c>
      <c r="C728" s="2" t="s">
        <v>330</v>
      </c>
      <c r="D728" s="2" t="s">
        <v>331</v>
      </c>
      <c r="E728" s="2"/>
      <c r="F728" s="2"/>
      <c r="G728" s="4" t="s">
        <v>330</v>
      </c>
      <c r="H728" s="4" t="s">
        <v>872</v>
      </c>
      <c r="I728" s="3">
        <f t="shared" si="23"/>
        <v>38</v>
      </c>
    </row>
    <row r="729" spans="1:9" s="1" customFormat="1" ht="26.2" x14ac:dyDescent="0.15">
      <c r="A729" s="4" t="s">
        <v>328</v>
      </c>
      <c r="B729" s="2" t="s">
        <v>1034</v>
      </c>
      <c r="C729" s="2" t="s">
        <v>330</v>
      </c>
      <c r="D729" s="2" t="s">
        <v>331</v>
      </c>
      <c r="E729" s="2"/>
      <c r="F729" s="2"/>
      <c r="G729" s="4" t="s">
        <v>330</v>
      </c>
      <c r="H729" s="4" t="s">
        <v>872</v>
      </c>
      <c r="I729" s="3">
        <f t="shared" si="23"/>
        <v>39</v>
      </c>
    </row>
    <row r="730" spans="1:9" s="1" customFormat="1" ht="26.2" x14ac:dyDescent="0.15">
      <c r="A730" s="4" t="s">
        <v>328</v>
      </c>
      <c r="B730" s="2" t="s">
        <v>1035</v>
      </c>
      <c r="C730" s="2" t="s">
        <v>330</v>
      </c>
      <c r="D730" s="2" t="s">
        <v>331</v>
      </c>
      <c r="E730" s="2"/>
      <c r="F730" s="2"/>
      <c r="G730" s="4" t="s">
        <v>330</v>
      </c>
      <c r="H730" s="4" t="s">
        <v>872</v>
      </c>
      <c r="I730" s="3">
        <f t="shared" si="23"/>
        <v>40</v>
      </c>
    </row>
    <row r="731" spans="1:9" s="1" customFormat="1" ht="26.2" x14ac:dyDescent="0.15">
      <c r="A731" s="4" t="s">
        <v>328</v>
      </c>
      <c r="B731" s="2" t="s">
        <v>1036</v>
      </c>
      <c r="C731" s="2" t="s">
        <v>330</v>
      </c>
      <c r="D731" s="2" t="s">
        <v>331</v>
      </c>
      <c r="E731" s="2"/>
      <c r="F731" s="2"/>
      <c r="G731" s="4" t="s">
        <v>330</v>
      </c>
      <c r="H731" s="4" t="s">
        <v>872</v>
      </c>
      <c r="I731" s="3">
        <f t="shared" si="23"/>
        <v>41</v>
      </c>
    </row>
    <row r="732" spans="1:9" s="1" customFormat="1" ht="26.2" x14ac:dyDescent="0.15">
      <c r="A732" s="4" t="s">
        <v>328</v>
      </c>
      <c r="B732" s="2" t="s">
        <v>1037</v>
      </c>
      <c r="C732" s="2" t="s">
        <v>330</v>
      </c>
      <c r="D732" s="2" t="s">
        <v>331</v>
      </c>
      <c r="E732" s="2"/>
      <c r="F732" s="2"/>
      <c r="G732" s="4" t="s">
        <v>330</v>
      </c>
      <c r="H732" s="4" t="s">
        <v>872</v>
      </c>
      <c r="I732" s="3">
        <f t="shared" si="23"/>
        <v>42</v>
      </c>
    </row>
    <row r="733" spans="1:9" s="1" customFormat="1" x14ac:dyDescent="0.15">
      <c r="A733" s="4" t="s">
        <v>328</v>
      </c>
      <c r="B733" s="2" t="s">
        <v>1038</v>
      </c>
      <c r="C733" s="2" t="s">
        <v>330</v>
      </c>
      <c r="D733" s="2" t="s">
        <v>331</v>
      </c>
      <c r="E733" s="2"/>
      <c r="F733" s="2"/>
      <c r="G733" s="4" t="s">
        <v>330</v>
      </c>
      <c r="H733" s="4" t="s">
        <v>872</v>
      </c>
      <c r="I733" s="3">
        <f t="shared" si="23"/>
        <v>43</v>
      </c>
    </row>
    <row r="734" spans="1:9" s="1" customFormat="1" x14ac:dyDescent="0.15">
      <c r="A734" s="4" t="s">
        <v>328</v>
      </c>
      <c r="B734" s="2" t="s">
        <v>1039</v>
      </c>
      <c r="C734" s="2" t="s">
        <v>330</v>
      </c>
      <c r="D734" s="2" t="s">
        <v>331</v>
      </c>
      <c r="E734" s="2"/>
      <c r="F734" s="2"/>
      <c r="G734" s="4" t="s">
        <v>330</v>
      </c>
      <c r="H734" s="4" t="s">
        <v>872</v>
      </c>
      <c r="I734" s="3">
        <f t="shared" si="23"/>
        <v>44</v>
      </c>
    </row>
    <row r="735" spans="1:9" s="1" customFormat="1" ht="26.2" x14ac:dyDescent="0.15">
      <c r="A735" s="4" t="s">
        <v>328</v>
      </c>
      <c r="B735" s="2" t="s">
        <v>1040</v>
      </c>
      <c r="C735" s="2" t="s">
        <v>330</v>
      </c>
      <c r="D735" s="2" t="s">
        <v>331</v>
      </c>
      <c r="E735" s="2"/>
      <c r="F735" s="2"/>
      <c r="G735" s="4" t="s">
        <v>330</v>
      </c>
      <c r="H735" s="4" t="s">
        <v>872</v>
      </c>
      <c r="I735" s="3">
        <f t="shared" si="23"/>
        <v>45</v>
      </c>
    </row>
    <row r="736" spans="1:9" s="1" customFormat="1" x14ac:dyDescent="0.15">
      <c r="A736" s="4" t="s">
        <v>328</v>
      </c>
      <c r="B736" s="2" t="s">
        <v>1041</v>
      </c>
      <c r="C736" s="2" t="s">
        <v>330</v>
      </c>
      <c r="D736" s="2" t="s">
        <v>331</v>
      </c>
      <c r="E736" s="2"/>
      <c r="F736" s="2"/>
      <c r="G736" s="4" t="s">
        <v>330</v>
      </c>
      <c r="H736" s="4" t="s">
        <v>872</v>
      </c>
      <c r="I736" s="3">
        <f t="shared" si="23"/>
        <v>46</v>
      </c>
    </row>
    <row r="737" spans="1:9" s="1" customFormat="1" x14ac:dyDescent="0.15">
      <c r="A737" s="4" t="s">
        <v>328</v>
      </c>
      <c r="B737" s="2" t="s">
        <v>1042</v>
      </c>
      <c r="C737" s="2" t="s">
        <v>330</v>
      </c>
      <c r="D737" s="2" t="s">
        <v>331</v>
      </c>
      <c r="E737" s="2"/>
      <c r="F737" s="2"/>
      <c r="G737" s="4" t="s">
        <v>330</v>
      </c>
      <c r="H737" s="4" t="s">
        <v>872</v>
      </c>
      <c r="I737" s="3">
        <f t="shared" si="23"/>
        <v>47</v>
      </c>
    </row>
    <row r="738" spans="1:9" s="1" customFormat="1" x14ac:dyDescent="0.15">
      <c r="A738" s="4" t="s">
        <v>328</v>
      </c>
      <c r="B738" s="2" t="s">
        <v>1043</v>
      </c>
      <c r="C738" s="2" t="s">
        <v>330</v>
      </c>
      <c r="D738" s="2" t="s">
        <v>331</v>
      </c>
      <c r="E738" s="2"/>
      <c r="F738" s="2"/>
      <c r="G738" s="4" t="s">
        <v>331</v>
      </c>
      <c r="H738" s="4" t="s">
        <v>872</v>
      </c>
      <c r="I738" s="3">
        <f t="shared" si="23"/>
        <v>48</v>
      </c>
    </row>
    <row r="739" spans="1:9" s="1" customFormat="1" ht="39.299999999999997" x14ac:dyDescent="0.15">
      <c r="A739" s="4" t="s">
        <v>328</v>
      </c>
      <c r="B739" s="2" t="s">
        <v>1044</v>
      </c>
      <c r="C739" s="2" t="s">
        <v>330</v>
      </c>
      <c r="D739" s="2" t="s">
        <v>331</v>
      </c>
      <c r="E739" s="2"/>
      <c r="F739" s="2"/>
      <c r="G739" s="4" t="s">
        <v>330</v>
      </c>
      <c r="H739" s="4" t="s">
        <v>872</v>
      </c>
      <c r="I739" s="3">
        <f t="shared" si="23"/>
        <v>49</v>
      </c>
    </row>
    <row r="740" spans="1:9" s="1" customFormat="1" ht="26.2" x14ac:dyDescent="0.15">
      <c r="A740" s="4" t="s">
        <v>328</v>
      </c>
      <c r="B740" s="2" t="s">
        <v>1045</v>
      </c>
      <c r="C740" s="2" t="s">
        <v>330</v>
      </c>
      <c r="D740" s="2" t="s">
        <v>331</v>
      </c>
      <c r="E740" s="2"/>
      <c r="F740" s="2"/>
      <c r="G740" s="4" t="s">
        <v>330</v>
      </c>
      <c r="H740" s="4" t="s">
        <v>872</v>
      </c>
      <c r="I740" s="3">
        <f t="shared" si="23"/>
        <v>50</v>
      </c>
    </row>
    <row r="741" spans="1:9" s="1" customFormat="1" ht="26.2" x14ac:dyDescent="0.15">
      <c r="A741" s="4" t="s">
        <v>328</v>
      </c>
      <c r="B741" s="2" t="s">
        <v>1046</v>
      </c>
      <c r="C741" s="2" t="s">
        <v>330</v>
      </c>
      <c r="D741" s="2" t="s">
        <v>331</v>
      </c>
      <c r="E741" s="2"/>
      <c r="F741" s="2"/>
      <c r="G741" s="4" t="s">
        <v>330</v>
      </c>
      <c r="H741" s="4" t="s">
        <v>872</v>
      </c>
      <c r="I741" s="3">
        <f t="shared" si="23"/>
        <v>51</v>
      </c>
    </row>
    <row r="742" spans="1:9" s="1" customFormat="1" x14ac:dyDescent="0.15">
      <c r="A742" s="4" t="s">
        <v>328</v>
      </c>
      <c r="B742" s="2" t="s">
        <v>1047</v>
      </c>
      <c r="C742" s="2" t="s">
        <v>330</v>
      </c>
      <c r="D742" s="2" t="s">
        <v>331</v>
      </c>
      <c r="E742" s="2"/>
      <c r="F742" s="2"/>
      <c r="G742" s="4" t="s">
        <v>330</v>
      </c>
      <c r="H742" s="4" t="s">
        <v>872</v>
      </c>
      <c r="I742" s="3">
        <f t="shared" si="23"/>
        <v>52</v>
      </c>
    </row>
    <row r="743" spans="1:9" s="1" customFormat="1" x14ac:dyDescent="0.15">
      <c r="A743" s="4" t="s">
        <v>328</v>
      </c>
      <c r="B743" s="2" t="s">
        <v>1048</v>
      </c>
      <c r="C743" s="2" t="s">
        <v>330</v>
      </c>
      <c r="D743" s="2" t="s">
        <v>331</v>
      </c>
      <c r="E743" s="2"/>
      <c r="F743" s="2"/>
      <c r="G743" s="4" t="s">
        <v>330</v>
      </c>
      <c r="H743" s="4" t="s">
        <v>872</v>
      </c>
      <c r="I743" s="3">
        <f t="shared" si="23"/>
        <v>53</v>
      </c>
    </row>
    <row r="744" spans="1:9" s="1" customFormat="1" ht="26.2" x14ac:dyDescent="0.15">
      <c r="A744" s="4" t="s">
        <v>328</v>
      </c>
      <c r="B744" s="2" t="s">
        <v>1049</v>
      </c>
      <c r="C744" s="2" t="s">
        <v>330</v>
      </c>
      <c r="D744" s="2" t="s">
        <v>331</v>
      </c>
      <c r="E744" s="2"/>
      <c r="F744" s="2"/>
      <c r="G744" s="4" t="s">
        <v>330</v>
      </c>
      <c r="H744" s="4" t="s">
        <v>872</v>
      </c>
      <c r="I744" s="3">
        <f t="shared" si="23"/>
        <v>54</v>
      </c>
    </row>
    <row r="745" spans="1:9" s="1" customFormat="1" x14ac:dyDescent="0.15">
      <c r="A745" s="4" t="s">
        <v>328</v>
      </c>
      <c r="B745" s="2" t="s">
        <v>1050</v>
      </c>
      <c r="C745" s="2" t="s">
        <v>330</v>
      </c>
      <c r="D745" s="2" t="s">
        <v>331</v>
      </c>
      <c r="E745" s="2"/>
      <c r="F745" s="2"/>
      <c r="G745" s="4" t="s">
        <v>330</v>
      </c>
      <c r="H745" s="4" t="s">
        <v>872</v>
      </c>
      <c r="I745" s="3">
        <f t="shared" si="23"/>
        <v>55</v>
      </c>
    </row>
    <row r="746" spans="1:9" s="1" customFormat="1" x14ac:dyDescent="0.15">
      <c r="A746" s="4" t="s">
        <v>328</v>
      </c>
      <c r="B746" s="2" t="s">
        <v>1051</v>
      </c>
      <c r="C746" s="2" t="s">
        <v>330</v>
      </c>
      <c r="D746" s="2" t="s">
        <v>331</v>
      </c>
      <c r="E746" s="2"/>
      <c r="F746" s="2"/>
      <c r="G746" s="4" t="s">
        <v>330</v>
      </c>
      <c r="H746" s="4" t="s">
        <v>872</v>
      </c>
      <c r="I746" s="3">
        <f t="shared" si="23"/>
        <v>56</v>
      </c>
    </row>
    <row r="747" spans="1:9" s="1" customFormat="1" ht="26.2" x14ac:dyDescent="0.15">
      <c r="A747" s="4" t="s">
        <v>328</v>
      </c>
      <c r="B747" s="2" t="s">
        <v>1052</v>
      </c>
      <c r="C747" s="2" t="s">
        <v>330</v>
      </c>
      <c r="D747" s="2" t="s">
        <v>331</v>
      </c>
      <c r="E747" s="2"/>
      <c r="F747" s="2"/>
      <c r="G747" s="4" t="s">
        <v>330</v>
      </c>
      <c r="H747" s="4" t="s">
        <v>872</v>
      </c>
      <c r="I747" s="3">
        <f t="shared" si="23"/>
        <v>57</v>
      </c>
    </row>
    <row r="748" spans="1:9" s="1" customFormat="1" ht="26.2" x14ac:dyDescent="0.15">
      <c r="A748" s="4" t="s">
        <v>328</v>
      </c>
      <c r="B748" s="2" t="s">
        <v>1053</v>
      </c>
      <c r="C748" s="2" t="s">
        <v>330</v>
      </c>
      <c r="D748" s="2" t="s">
        <v>331</v>
      </c>
      <c r="E748" s="2"/>
      <c r="F748" s="2"/>
      <c r="G748" s="4" t="s">
        <v>330</v>
      </c>
      <c r="H748" s="4" t="s">
        <v>872</v>
      </c>
      <c r="I748" s="3">
        <f t="shared" si="23"/>
        <v>58</v>
      </c>
    </row>
    <row r="749" spans="1:9" s="1" customFormat="1" ht="26.2" x14ac:dyDescent="0.15">
      <c r="A749" s="4" t="s">
        <v>328</v>
      </c>
      <c r="B749" s="2" t="s">
        <v>1054</v>
      </c>
      <c r="C749" s="2" t="s">
        <v>330</v>
      </c>
      <c r="D749" s="2" t="s">
        <v>331</v>
      </c>
      <c r="E749" s="2"/>
      <c r="F749" s="2"/>
      <c r="G749" s="4" t="s">
        <v>331</v>
      </c>
      <c r="H749" s="4" t="s">
        <v>872</v>
      </c>
      <c r="I749" s="3">
        <f t="shared" si="23"/>
        <v>59</v>
      </c>
    </row>
    <row r="750" spans="1:9" s="1" customFormat="1" ht="26.2" x14ac:dyDescent="0.15">
      <c r="A750" s="4" t="s">
        <v>328</v>
      </c>
      <c r="B750" s="2" t="s">
        <v>1055</v>
      </c>
      <c r="C750" s="2" t="s">
        <v>330</v>
      </c>
      <c r="D750" s="2" t="s">
        <v>331</v>
      </c>
      <c r="E750" s="2"/>
      <c r="F750" s="2"/>
      <c r="G750" s="4" t="s">
        <v>331</v>
      </c>
      <c r="H750" s="4" t="s">
        <v>872</v>
      </c>
      <c r="I750" s="3">
        <f t="shared" si="23"/>
        <v>60</v>
      </c>
    </row>
    <row r="751" spans="1:9" s="1" customFormat="1" ht="26.2" x14ac:dyDescent="0.15">
      <c r="A751" s="4" t="s">
        <v>328</v>
      </c>
      <c r="B751" s="2" t="s">
        <v>1056</v>
      </c>
      <c r="C751" s="2" t="s">
        <v>330</v>
      </c>
      <c r="D751" s="2" t="s">
        <v>331</v>
      </c>
      <c r="E751" s="2"/>
      <c r="F751" s="2"/>
      <c r="G751" s="4" t="s">
        <v>330</v>
      </c>
      <c r="H751" s="4" t="s">
        <v>872</v>
      </c>
      <c r="I751" s="3">
        <f t="shared" si="23"/>
        <v>61</v>
      </c>
    </row>
    <row r="752" spans="1:9" s="1" customFormat="1" ht="26.2" x14ac:dyDescent="0.15">
      <c r="A752" s="4" t="s">
        <v>328</v>
      </c>
      <c r="B752" s="2" t="s">
        <v>1057</v>
      </c>
      <c r="C752" s="2" t="s">
        <v>330</v>
      </c>
      <c r="D752" s="2" t="s">
        <v>331</v>
      </c>
      <c r="E752" s="2"/>
      <c r="F752" s="2"/>
      <c r="G752" s="4" t="s">
        <v>330</v>
      </c>
      <c r="H752" s="4" t="s">
        <v>872</v>
      </c>
      <c r="I752" s="3">
        <f t="shared" si="23"/>
        <v>62</v>
      </c>
    </row>
    <row r="753" spans="1:9" s="1" customFormat="1" ht="26.2" x14ac:dyDescent="0.15">
      <c r="A753" s="4" t="s">
        <v>328</v>
      </c>
      <c r="B753" s="2" t="s">
        <v>1058</v>
      </c>
      <c r="C753" s="2" t="s">
        <v>330</v>
      </c>
      <c r="D753" s="2" t="s">
        <v>331</v>
      </c>
      <c r="E753" s="2"/>
      <c r="F753" s="2"/>
      <c r="G753" s="4" t="s">
        <v>330</v>
      </c>
      <c r="H753" s="4" t="s">
        <v>872</v>
      </c>
      <c r="I753" s="3">
        <f t="shared" si="23"/>
        <v>63</v>
      </c>
    </row>
    <row r="754" spans="1:9" s="1" customFormat="1" x14ac:dyDescent="0.15">
      <c r="A754" s="4" t="s">
        <v>328</v>
      </c>
      <c r="B754" s="2" t="s">
        <v>1059</v>
      </c>
      <c r="C754" s="2" t="s">
        <v>330</v>
      </c>
      <c r="D754" s="2" t="s">
        <v>331</v>
      </c>
      <c r="E754" s="2"/>
      <c r="F754" s="2"/>
      <c r="G754" s="4" t="s">
        <v>330</v>
      </c>
      <c r="H754" s="4" t="s">
        <v>872</v>
      </c>
      <c r="I754" s="3">
        <f t="shared" si="23"/>
        <v>64</v>
      </c>
    </row>
    <row r="755" spans="1:9" s="1" customFormat="1" ht="52.4" x14ac:dyDescent="0.15">
      <c r="A755" s="4" t="s">
        <v>6</v>
      </c>
      <c r="B755" s="2" t="s">
        <v>639</v>
      </c>
      <c r="C755" s="2" t="s">
        <v>640</v>
      </c>
      <c r="D755" s="2" t="s">
        <v>641</v>
      </c>
      <c r="E755" s="2" t="s">
        <v>642</v>
      </c>
      <c r="F755" s="2" t="s">
        <v>643</v>
      </c>
      <c r="G755" s="4" t="s">
        <v>66</v>
      </c>
      <c r="H755" s="4" t="s">
        <v>644</v>
      </c>
      <c r="I755" s="3">
        <f t="shared" ref="I755:I786" si="24">ROW()-757</f>
        <v>-2</v>
      </c>
    </row>
    <row r="756" spans="1:9" s="1" customFormat="1" ht="52.4" x14ac:dyDescent="0.15">
      <c r="A756" s="4" t="s">
        <v>6</v>
      </c>
      <c r="B756" s="2" t="s">
        <v>645</v>
      </c>
      <c r="C756" s="2" t="s">
        <v>646</v>
      </c>
      <c r="D756" s="2" t="s">
        <v>647</v>
      </c>
      <c r="E756" s="2" t="s">
        <v>648</v>
      </c>
      <c r="F756" s="2" t="s">
        <v>649</v>
      </c>
      <c r="G756" s="4" t="s">
        <v>12</v>
      </c>
      <c r="H756" s="4" t="s">
        <v>644</v>
      </c>
      <c r="I756" s="3">
        <f t="shared" si="24"/>
        <v>-1</v>
      </c>
    </row>
    <row r="757" spans="1:9" s="1" customFormat="1" ht="26.2" x14ac:dyDescent="0.15">
      <c r="A757" s="4" t="s">
        <v>6</v>
      </c>
      <c r="B757" s="2" t="s">
        <v>650</v>
      </c>
      <c r="C757" s="2" t="s">
        <v>651</v>
      </c>
      <c r="D757" s="2" t="s">
        <v>652</v>
      </c>
      <c r="E757" s="2" t="s">
        <v>653</v>
      </c>
      <c r="F757" s="2" t="s">
        <v>654</v>
      </c>
      <c r="G757" s="4" t="s">
        <v>66</v>
      </c>
      <c r="H757" s="4" t="s">
        <v>644</v>
      </c>
      <c r="I757" s="3">
        <f t="shared" si="24"/>
        <v>0</v>
      </c>
    </row>
    <row r="758" spans="1:9" s="1" customFormat="1" x14ac:dyDescent="0.15">
      <c r="A758" s="4" t="s">
        <v>6</v>
      </c>
      <c r="B758" s="2" t="s">
        <v>655</v>
      </c>
      <c r="C758" s="2" t="s">
        <v>651</v>
      </c>
      <c r="D758" s="2" t="s">
        <v>652</v>
      </c>
      <c r="E758" s="2" t="s">
        <v>653</v>
      </c>
      <c r="F758" s="2" t="s">
        <v>654</v>
      </c>
      <c r="G758" s="4" t="s">
        <v>19</v>
      </c>
      <c r="H758" s="4" t="s">
        <v>644</v>
      </c>
      <c r="I758" s="3">
        <f t="shared" si="24"/>
        <v>1</v>
      </c>
    </row>
    <row r="759" spans="1:9" s="1" customFormat="1" ht="26.2" x14ac:dyDescent="0.15">
      <c r="A759" s="4" t="s">
        <v>6</v>
      </c>
      <c r="B759" s="2" t="s">
        <v>656</v>
      </c>
      <c r="C759" s="2" t="s">
        <v>651</v>
      </c>
      <c r="D759" s="2" t="s">
        <v>652</v>
      </c>
      <c r="E759" s="2" t="s">
        <v>653</v>
      </c>
      <c r="F759" s="2" t="s">
        <v>654</v>
      </c>
      <c r="G759" s="4" t="s">
        <v>12</v>
      </c>
      <c r="H759" s="4" t="s">
        <v>644</v>
      </c>
      <c r="I759" s="3">
        <f t="shared" si="24"/>
        <v>2</v>
      </c>
    </row>
    <row r="760" spans="1:9" s="1" customFormat="1" ht="26.2" x14ac:dyDescent="0.15">
      <c r="A760" s="4" t="s">
        <v>6</v>
      </c>
      <c r="B760" s="2" t="s">
        <v>657</v>
      </c>
      <c r="C760" s="2" t="s">
        <v>658</v>
      </c>
      <c r="D760" s="2" t="s">
        <v>659</v>
      </c>
      <c r="E760" s="2" t="s">
        <v>660</v>
      </c>
      <c r="F760" s="2" t="s">
        <v>661</v>
      </c>
      <c r="G760" s="4" t="s">
        <v>19</v>
      </c>
      <c r="H760" s="4" t="s">
        <v>644</v>
      </c>
      <c r="I760" s="3">
        <f t="shared" si="24"/>
        <v>3</v>
      </c>
    </row>
    <row r="761" spans="1:9" s="1" customFormat="1" ht="26.2" x14ac:dyDescent="0.15">
      <c r="A761" s="4" t="s">
        <v>6</v>
      </c>
      <c r="B761" s="2" t="s">
        <v>662</v>
      </c>
      <c r="C761" s="2" t="s">
        <v>663</v>
      </c>
      <c r="D761" s="2" t="s">
        <v>664</v>
      </c>
      <c r="E761" s="2" t="s">
        <v>665</v>
      </c>
      <c r="F761" s="2" t="s">
        <v>666</v>
      </c>
      <c r="G761" s="4" t="s">
        <v>19</v>
      </c>
      <c r="H761" s="4" t="s">
        <v>644</v>
      </c>
      <c r="I761" s="3">
        <f t="shared" si="24"/>
        <v>4</v>
      </c>
    </row>
    <row r="762" spans="1:9" s="1" customFormat="1" ht="52.4" x14ac:dyDescent="0.15">
      <c r="A762" s="4" t="s">
        <v>6</v>
      </c>
      <c r="B762" s="2" t="s">
        <v>639</v>
      </c>
      <c r="C762" s="2" t="s">
        <v>667</v>
      </c>
      <c r="D762" s="2" t="s">
        <v>668</v>
      </c>
      <c r="E762" s="2" t="s">
        <v>669</v>
      </c>
      <c r="F762" s="2" t="s">
        <v>670</v>
      </c>
      <c r="G762" s="4" t="s">
        <v>19</v>
      </c>
      <c r="H762" s="4" t="s">
        <v>644</v>
      </c>
      <c r="I762" s="3">
        <f t="shared" si="24"/>
        <v>5</v>
      </c>
    </row>
    <row r="763" spans="1:9" s="1" customFormat="1" ht="52.4" x14ac:dyDescent="0.15">
      <c r="A763" s="4" t="s">
        <v>6</v>
      </c>
      <c r="B763" s="2" t="s">
        <v>671</v>
      </c>
      <c r="C763" s="2" t="s">
        <v>672</v>
      </c>
      <c r="D763" s="2" t="s">
        <v>673</v>
      </c>
      <c r="E763" s="2" t="s">
        <v>674</v>
      </c>
      <c r="F763" s="2" t="s">
        <v>675</v>
      </c>
      <c r="G763" s="4" t="s">
        <v>66</v>
      </c>
      <c r="H763" s="4" t="s">
        <v>644</v>
      </c>
      <c r="I763" s="3">
        <f t="shared" si="24"/>
        <v>6</v>
      </c>
    </row>
    <row r="764" spans="1:9" s="1" customFormat="1" ht="65.45" x14ac:dyDescent="0.15">
      <c r="A764" s="4" t="s">
        <v>6</v>
      </c>
      <c r="B764" s="2" t="s">
        <v>676</v>
      </c>
      <c r="C764" s="2" t="s">
        <v>677</v>
      </c>
      <c r="D764" s="2" t="s">
        <v>678</v>
      </c>
      <c r="E764" s="2" t="s">
        <v>679</v>
      </c>
      <c r="F764" s="2" t="s">
        <v>680</v>
      </c>
      <c r="G764" s="4" t="s">
        <v>19</v>
      </c>
      <c r="H764" s="4" t="s">
        <v>644</v>
      </c>
      <c r="I764" s="3">
        <f t="shared" si="24"/>
        <v>7</v>
      </c>
    </row>
    <row r="765" spans="1:9" s="1" customFormat="1" ht="39.299999999999997" x14ac:dyDescent="0.15">
      <c r="A765" s="4" t="s">
        <v>6</v>
      </c>
      <c r="B765" s="2" t="s">
        <v>681</v>
      </c>
      <c r="C765" s="2" t="s">
        <v>682</v>
      </c>
      <c r="D765" s="2" t="s">
        <v>683</v>
      </c>
      <c r="E765" s="2" t="s">
        <v>684</v>
      </c>
      <c r="F765" s="2" t="s">
        <v>685</v>
      </c>
      <c r="G765" s="4" t="s">
        <v>19</v>
      </c>
      <c r="H765" s="4" t="s">
        <v>644</v>
      </c>
      <c r="I765" s="3">
        <f t="shared" si="24"/>
        <v>8</v>
      </c>
    </row>
    <row r="766" spans="1:9" s="1" customFormat="1" ht="52.4" x14ac:dyDescent="0.15">
      <c r="A766" s="4" t="s">
        <v>6</v>
      </c>
      <c r="B766" s="2" t="s">
        <v>686</v>
      </c>
      <c r="C766" s="2" t="s">
        <v>687</v>
      </c>
      <c r="D766" s="2" t="s">
        <v>688</v>
      </c>
      <c r="E766" s="2" t="s">
        <v>689</v>
      </c>
      <c r="F766" s="2" t="s">
        <v>690</v>
      </c>
      <c r="G766" s="4" t="s">
        <v>66</v>
      </c>
      <c r="H766" s="4" t="s">
        <v>644</v>
      </c>
      <c r="I766" s="3">
        <f t="shared" si="24"/>
        <v>9</v>
      </c>
    </row>
    <row r="767" spans="1:9" s="1" customFormat="1" ht="52.4" x14ac:dyDescent="0.15">
      <c r="A767" s="4" t="s">
        <v>6</v>
      </c>
      <c r="B767" s="2" t="s">
        <v>691</v>
      </c>
      <c r="C767" s="2" t="s">
        <v>692</v>
      </c>
      <c r="D767" s="2" t="s">
        <v>693</v>
      </c>
      <c r="E767" s="2" t="s">
        <v>694</v>
      </c>
      <c r="F767" s="2" t="s">
        <v>695</v>
      </c>
      <c r="G767" s="4" t="s">
        <v>19</v>
      </c>
      <c r="H767" s="4" t="s">
        <v>644</v>
      </c>
      <c r="I767" s="3">
        <f t="shared" si="24"/>
        <v>10</v>
      </c>
    </row>
    <row r="768" spans="1:9" s="8" customFormat="1" ht="39.299999999999997" x14ac:dyDescent="0.15">
      <c r="A768" s="5" t="s">
        <v>6</v>
      </c>
      <c r="B768" s="6" t="s">
        <v>696</v>
      </c>
      <c r="C768" s="6" t="s">
        <v>697</v>
      </c>
      <c r="D768" s="6" t="s">
        <v>698</v>
      </c>
      <c r="E768" s="9" t="s">
        <v>699</v>
      </c>
      <c r="F768" s="6" t="s">
        <v>700</v>
      </c>
      <c r="G768" s="5" t="s">
        <v>66</v>
      </c>
      <c r="H768" s="5" t="s">
        <v>644</v>
      </c>
      <c r="I768" s="7">
        <f t="shared" si="24"/>
        <v>11</v>
      </c>
    </row>
    <row r="769" spans="1:10" ht="52.4" x14ac:dyDescent="0.15">
      <c r="A769" s="4" t="s">
        <v>6</v>
      </c>
      <c r="B769" s="2" t="s">
        <v>701</v>
      </c>
      <c r="C769" s="2" t="s">
        <v>702</v>
      </c>
      <c r="D769" s="2" t="s">
        <v>703</v>
      </c>
      <c r="E769" s="2" t="s">
        <v>704</v>
      </c>
      <c r="F769" s="2" t="s">
        <v>705</v>
      </c>
      <c r="G769" s="4" t="s">
        <v>25</v>
      </c>
      <c r="H769" s="4" t="s">
        <v>644</v>
      </c>
      <c r="I769" s="3">
        <f t="shared" si="24"/>
        <v>12</v>
      </c>
      <c r="J769" s="1"/>
    </row>
    <row r="770" spans="1:10" ht="26.2" x14ac:dyDescent="0.15">
      <c r="A770" s="4" t="s">
        <v>6</v>
      </c>
      <c r="B770" s="2" t="s">
        <v>706</v>
      </c>
      <c r="C770" s="2" t="s">
        <v>707</v>
      </c>
      <c r="D770" s="2" t="s">
        <v>708</v>
      </c>
      <c r="E770" s="2" t="s">
        <v>709</v>
      </c>
      <c r="F770" s="2" t="s">
        <v>710</v>
      </c>
      <c r="G770" s="4" t="s">
        <v>25</v>
      </c>
      <c r="H770" s="4" t="s">
        <v>644</v>
      </c>
      <c r="I770" s="3">
        <f t="shared" si="24"/>
        <v>13</v>
      </c>
      <c r="J770" s="1"/>
    </row>
    <row r="771" spans="1:10" s="36" customFormat="1" ht="52.4" x14ac:dyDescent="0.15">
      <c r="A771" s="31" t="s">
        <v>6</v>
      </c>
      <c r="B771" s="32" t="s">
        <v>711</v>
      </c>
      <c r="C771" s="32" t="s">
        <v>712</v>
      </c>
      <c r="D771" s="37" t="s">
        <v>713</v>
      </c>
      <c r="E771" s="32" t="s">
        <v>714</v>
      </c>
      <c r="F771" s="32" t="s">
        <v>715</v>
      </c>
      <c r="G771" s="31" t="s">
        <v>12</v>
      </c>
      <c r="H771" s="31" t="s">
        <v>644</v>
      </c>
      <c r="I771" s="35">
        <f t="shared" si="24"/>
        <v>14</v>
      </c>
      <c r="J771" s="36" t="s">
        <v>3349</v>
      </c>
    </row>
    <row r="772" spans="1:10" s="36" customFormat="1" ht="52.4" x14ac:dyDescent="0.15">
      <c r="A772" s="31" t="s">
        <v>6</v>
      </c>
      <c r="B772" s="32" t="s">
        <v>716</v>
      </c>
      <c r="C772" s="32" t="s">
        <v>717</v>
      </c>
      <c r="D772" s="32" t="s">
        <v>718</v>
      </c>
      <c r="E772" s="37" t="s">
        <v>719</v>
      </c>
      <c r="F772" s="32" t="s">
        <v>720</v>
      </c>
      <c r="G772" s="31" t="s">
        <v>66</v>
      </c>
      <c r="H772" s="31" t="s">
        <v>644</v>
      </c>
      <c r="I772" s="35">
        <f t="shared" si="24"/>
        <v>15</v>
      </c>
    </row>
    <row r="773" spans="1:10" s="36" customFormat="1" ht="52.4" x14ac:dyDescent="0.15">
      <c r="A773" s="31" t="s">
        <v>6</v>
      </c>
      <c r="B773" s="32" t="s">
        <v>721</v>
      </c>
      <c r="C773" s="32" t="s">
        <v>722</v>
      </c>
      <c r="D773" s="32" t="s">
        <v>723</v>
      </c>
      <c r="E773" s="37" t="s">
        <v>724</v>
      </c>
      <c r="F773" s="32" t="s">
        <v>719</v>
      </c>
      <c r="G773" s="31" t="s">
        <v>66</v>
      </c>
      <c r="H773" s="31" t="s">
        <v>644</v>
      </c>
      <c r="I773" s="35">
        <f t="shared" si="24"/>
        <v>16</v>
      </c>
    </row>
    <row r="774" spans="1:10" s="36" customFormat="1" ht="52.4" x14ac:dyDescent="0.15">
      <c r="A774" s="31" t="s">
        <v>6</v>
      </c>
      <c r="B774" s="32" t="s">
        <v>725</v>
      </c>
      <c r="C774" s="37" t="s">
        <v>726</v>
      </c>
      <c r="D774" s="32" t="s">
        <v>724</v>
      </c>
      <c r="E774" s="32" t="s">
        <v>723</v>
      </c>
      <c r="F774" s="32" t="s">
        <v>722</v>
      </c>
      <c r="G774" s="31" t="s">
        <v>25</v>
      </c>
      <c r="H774" s="31" t="s">
        <v>644</v>
      </c>
      <c r="I774" s="35">
        <f t="shared" si="24"/>
        <v>17</v>
      </c>
    </row>
    <row r="775" spans="1:10" s="8" customFormat="1" ht="26.2" x14ac:dyDescent="0.15">
      <c r="A775" s="5" t="s">
        <v>6</v>
      </c>
      <c r="B775" s="6" t="s">
        <v>727</v>
      </c>
      <c r="C775" s="6" t="s">
        <v>709</v>
      </c>
      <c r="D775" s="6" t="s">
        <v>710</v>
      </c>
      <c r="E775" s="6" t="s">
        <v>728</v>
      </c>
      <c r="F775" s="9" t="s">
        <v>729</v>
      </c>
      <c r="G775" s="5" t="s">
        <v>19</v>
      </c>
      <c r="H775" s="5" t="s">
        <v>644</v>
      </c>
      <c r="I775" s="7">
        <f t="shared" si="24"/>
        <v>18</v>
      </c>
    </row>
    <row r="776" spans="1:10" s="8" customFormat="1" ht="26.2" x14ac:dyDescent="0.15">
      <c r="A776" s="5" t="s">
        <v>6</v>
      </c>
      <c r="B776" s="6" t="s">
        <v>730</v>
      </c>
      <c r="C776" s="6" t="s">
        <v>731</v>
      </c>
      <c r="D776" s="9" t="s">
        <v>732</v>
      </c>
      <c r="E776" s="6" t="s">
        <v>733</v>
      </c>
      <c r="F776" s="6" t="s">
        <v>734</v>
      </c>
      <c r="G776" s="5" t="s">
        <v>12</v>
      </c>
      <c r="H776" s="5" t="s">
        <v>644</v>
      </c>
      <c r="I776" s="7">
        <f t="shared" si="24"/>
        <v>19</v>
      </c>
    </row>
    <row r="777" spans="1:10" ht="26.2" x14ac:dyDescent="0.15">
      <c r="A777" s="4" t="s">
        <v>6</v>
      </c>
      <c r="B777" s="2" t="s">
        <v>735</v>
      </c>
      <c r="C777" s="2" t="s">
        <v>736</v>
      </c>
      <c r="D777" s="2" t="s">
        <v>737</v>
      </c>
      <c r="E777" s="2" t="s">
        <v>738</v>
      </c>
      <c r="F777" s="2" t="s">
        <v>739</v>
      </c>
      <c r="G777" s="4" t="s">
        <v>12</v>
      </c>
      <c r="H777" s="4" t="s">
        <v>644</v>
      </c>
      <c r="I777" s="3">
        <f t="shared" si="24"/>
        <v>20</v>
      </c>
      <c r="J777" s="1"/>
    </row>
    <row r="778" spans="1:10" ht="65.45" x14ac:dyDescent="0.15">
      <c r="A778" s="4" t="s">
        <v>6</v>
      </c>
      <c r="B778" s="2" t="s">
        <v>740</v>
      </c>
      <c r="C778" s="2" t="s">
        <v>741</v>
      </c>
      <c r="D778" s="2" t="s">
        <v>742</v>
      </c>
      <c r="E778" s="2" t="s">
        <v>743</v>
      </c>
      <c r="F778" s="2" t="s">
        <v>744</v>
      </c>
      <c r="G778" s="4" t="s">
        <v>25</v>
      </c>
      <c r="H778" s="4" t="s">
        <v>644</v>
      </c>
      <c r="I778" s="3">
        <f t="shared" si="24"/>
        <v>21</v>
      </c>
      <c r="J778" s="1"/>
    </row>
    <row r="779" spans="1:10" ht="26.2" x14ac:dyDescent="0.15">
      <c r="A779" s="4" t="s">
        <v>6</v>
      </c>
      <c r="B779" s="2" t="s">
        <v>745</v>
      </c>
      <c r="C779" s="2" t="s">
        <v>746</v>
      </c>
      <c r="D779" s="2" t="s">
        <v>747</v>
      </c>
      <c r="E779" s="2" t="s">
        <v>748</v>
      </c>
      <c r="F779" s="2" t="s">
        <v>749</v>
      </c>
      <c r="G779" s="4" t="s">
        <v>25</v>
      </c>
      <c r="H779" s="4" t="s">
        <v>644</v>
      </c>
      <c r="I779" s="3">
        <f t="shared" si="24"/>
        <v>22</v>
      </c>
      <c r="J779" s="1"/>
    </row>
    <row r="780" spans="1:10" ht="39.299999999999997" x14ac:dyDescent="0.15">
      <c r="A780" s="4" t="s">
        <v>6</v>
      </c>
      <c r="B780" s="2" t="s">
        <v>750</v>
      </c>
      <c r="C780" s="2" t="s">
        <v>751</v>
      </c>
      <c r="D780" s="2" t="s">
        <v>752</v>
      </c>
      <c r="E780" s="2" t="s">
        <v>753</v>
      </c>
      <c r="F780" s="2" t="s">
        <v>754</v>
      </c>
      <c r="G780" s="4" t="s">
        <v>12</v>
      </c>
      <c r="H780" s="4" t="s">
        <v>644</v>
      </c>
      <c r="I780" s="3">
        <f t="shared" si="24"/>
        <v>23</v>
      </c>
      <c r="J780" s="1"/>
    </row>
    <row r="781" spans="1:10" x14ac:dyDescent="0.15">
      <c r="A781" s="4" t="s">
        <v>6</v>
      </c>
      <c r="B781" s="2" t="s">
        <v>755</v>
      </c>
      <c r="C781" s="2" t="s">
        <v>707</v>
      </c>
      <c r="D781" s="2" t="s">
        <v>708</v>
      </c>
      <c r="E781" s="2" t="s">
        <v>709</v>
      </c>
      <c r="F781" s="2" t="s">
        <v>710</v>
      </c>
      <c r="G781" s="4" t="s">
        <v>25</v>
      </c>
      <c r="H781" s="4" t="s">
        <v>644</v>
      </c>
      <c r="I781" s="3">
        <f t="shared" si="24"/>
        <v>24</v>
      </c>
      <c r="J781" s="1"/>
    </row>
    <row r="782" spans="1:10" ht="26.2" x14ac:dyDescent="0.15">
      <c r="A782" s="4" t="s">
        <v>6</v>
      </c>
      <c r="B782" s="2" t="s">
        <v>756</v>
      </c>
      <c r="C782" s="2" t="s">
        <v>707</v>
      </c>
      <c r="D782" s="2" t="s">
        <v>708</v>
      </c>
      <c r="E782" s="2" t="s">
        <v>709</v>
      </c>
      <c r="F782" s="2" t="s">
        <v>710</v>
      </c>
      <c r="G782" s="4" t="s">
        <v>25</v>
      </c>
      <c r="H782" s="4" t="s">
        <v>644</v>
      </c>
      <c r="I782" s="3">
        <f t="shared" si="24"/>
        <v>25</v>
      </c>
      <c r="J782" s="1"/>
    </row>
    <row r="783" spans="1:10" s="8" customFormat="1" ht="26.2" x14ac:dyDescent="0.15">
      <c r="A783" s="5" t="s">
        <v>224</v>
      </c>
      <c r="B783" s="6" t="s">
        <v>757</v>
      </c>
      <c r="C783" s="10" t="s">
        <v>758</v>
      </c>
      <c r="D783" s="10" t="s">
        <v>759</v>
      </c>
      <c r="E783" s="10" t="s">
        <v>760</v>
      </c>
      <c r="F783" s="22" t="s">
        <v>3362</v>
      </c>
      <c r="G783" s="5" t="s">
        <v>256</v>
      </c>
      <c r="H783" s="5" t="s">
        <v>644</v>
      </c>
      <c r="I783" s="7">
        <f t="shared" si="24"/>
        <v>26</v>
      </c>
      <c r="J783" s="6"/>
    </row>
    <row r="784" spans="1:10" ht="39.299999999999997" x14ac:dyDescent="0.15">
      <c r="A784" s="4" t="s">
        <v>224</v>
      </c>
      <c r="B784" s="2" t="s">
        <v>761</v>
      </c>
      <c r="C784" s="2" t="s">
        <v>762</v>
      </c>
      <c r="D784" s="2" t="s">
        <v>763</v>
      </c>
      <c r="E784" s="2" t="s">
        <v>764</v>
      </c>
      <c r="F784" s="2" t="s">
        <v>765</v>
      </c>
      <c r="G784" s="4" t="s">
        <v>256</v>
      </c>
      <c r="H784" s="4" t="s">
        <v>644</v>
      </c>
      <c r="I784" s="3">
        <f t="shared" si="24"/>
        <v>27</v>
      </c>
    </row>
    <row r="785" spans="1:10" ht="26.2" x14ac:dyDescent="0.15">
      <c r="A785" s="4" t="s">
        <v>224</v>
      </c>
      <c r="B785" s="2" t="s">
        <v>766</v>
      </c>
      <c r="C785" s="2" t="s">
        <v>767</v>
      </c>
      <c r="D785" s="2" t="s">
        <v>768</v>
      </c>
      <c r="E785" s="2" t="s">
        <v>769</v>
      </c>
      <c r="F785" s="2" t="s">
        <v>770</v>
      </c>
      <c r="G785" s="4" t="s">
        <v>230</v>
      </c>
      <c r="H785" s="4" t="s">
        <v>644</v>
      </c>
      <c r="I785" s="3">
        <f t="shared" si="24"/>
        <v>28</v>
      </c>
      <c r="J785" s="1"/>
    </row>
    <row r="786" spans="1:10" ht="39.299999999999997" x14ac:dyDescent="0.15">
      <c r="A786" s="4" t="s">
        <v>224</v>
      </c>
      <c r="B786" s="2" t="s">
        <v>771</v>
      </c>
      <c r="C786" s="2" t="s">
        <v>772</v>
      </c>
      <c r="D786" s="2" t="s">
        <v>773</v>
      </c>
      <c r="E786" s="2" t="s">
        <v>774</v>
      </c>
      <c r="F786" s="2" t="s">
        <v>775</v>
      </c>
      <c r="G786" s="4" t="s">
        <v>230</v>
      </c>
      <c r="H786" s="4" t="s">
        <v>644</v>
      </c>
      <c r="I786" s="3">
        <f t="shared" si="24"/>
        <v>29</v>
      </c>
      <c r="J786" s="1"/>
    </row>
    <row r="787" spans="1:10" ht="26.2" x14ac:dyDescent="0.15">
      <c r="A787" s="4" t="s">
        <v>224</v>
      </c>
      <c r="B787" s="2" t="s">
        <v>776</v>
      </c>
      <c r="C787" s="2" t="s">
        <v>777</v>
      </c>
      <c r="D787" s="2" t="s">
        <v>778</v>
      </c>
      <c r="E787" s="2" t="s">
        <v>779</v>
      </c>
      <c r="F787" s="2" t="s">
        <v>780</v>
      </c>
      <c r="G787" s="4" t="s">
        <v>230</v>
      </c>
      <c r="H787" s="4" t="s">
        <v>644</v>
      </c>
      <c r="I787" s="3">
        <f t="shared" ref="I787:I819" si="25">ROW()-757</f>
        <v>30</v>
      </c>
      <c r="J787" s="1"/>
    </row>
    <row r="788" spans="1:10" ht="26.2" x14ac:dyDescent="0.15">
      <c r="A788" s="4" t="s">
        <v>224</v>
      </c>
      <c r="B788" s="2" t="s">
        <v>781</v>
      </c>
      <c r="C788" s="2" t="s">
        <v>782</v>
      </c>
      <c r="D788" s="2" t="s">
        <v>783</v>
      </c>
      <c r="E788" s="2" t="s">
        <v>784</v>
      </c>
      <c r="F788" s="2" t="s">
        <v>785</v>
      </c>
      <c r="G788" s="4" t="s">
        <v>230</v>
      </c>
      <c r="H788" s="4" t="s">
        <v>644</v>
      </c>
      <c r="I788" s="3">
        <f t="shared" si="25"/>
        <v>31</v>
      </c>
      <c r="J788" s="1"/>
    </row>
    <row r="789" spans="1:10" ht="39.299999999999997" x14ac:dyDescent="0.15">
      <c r="A789" s="4" t="s">
        <v>224</v>
      </c>
      <c r="B789" s="2" t="s">
        <v>786</v>
      </c>
      <c r="C789" s="2" t="s">
        <v>787</v>
      </c>
      <c r="D789" s="2" t="s">
        <v>788</v>
      </c>
      <c r="E789" s="2" t="s">
        <v>789</v>
      </c>
      <c r="F789" s="2" t="s">
        <v>790</v>
      </c>
      <c r="G789" s="4" t="s">
        <v>230</v>
      </c>
      <c r="H789" s="4" t="s">
        <v>644</v>
      </c>
      <c r="I789" s="3">
        <f t="shared" si="25"/>
        <v>32</v>
      </c>
      <c r="J789" s="1"/>
    </row>
    <row r="790" spans="1:10" s="8" customFormat="1" ht="52.4" x14ac:dyDescent="0.15">
      <c r="A790" s="5" t="s">
        <v>224</v>
      </c>
      <c r="B790" s="6" t="s">
        <v>791</v>
      </c>
      <c r="C790" s="6" t="s">
        <v>724</v>
      </c>
      <c r="D790" s="6" t="s">
        <v>3419</v>
      </c>
      <c r="E790" s="6" t="s">
        <v>3420</v>
      </c>
      <c r="F790" s="6" t="s">
        <v>719</v>
      </c>
      <c r="G790" s="5" t="s">
        <v>792</v>
      </c>
      <c r="H790" s="5" t="s">
        <v>644</v>
      </c>
      <c r="I790" s="7">
        <f t="shared" si="25"/>
        <v>33</v>
      </c>
      <c r="J790" s="6"/>
    </row>
    <row r="791" spans="1:10" ht="78.55" x14ac:dyDescent="0.15">
      <c r="A791" s="4" t="s">
        <v>224</v>
      </c>
      <c r="B791" s="2" t="s">
        <v>793</v>
      </c>
      <c r="C791" s="2" t="s">
        <v>794</v>
      </c>
      <c r="D791" s="2" t="s">
        <v>795</v>
      </c>
      <c r="E791" s="2" t="s">
        <v>796</v>
      </c>
      <c r="F791" s="2" t="s">
        <v>797</v>
      </c>
      <c r="G791" s="4" t="s">
        <v>230</v>
      </c>
      <c r="H791" s="4" t="s">
        <v>644</v>
      </c>
      <c r="I791" s="3">
        <f t="shared" si="25"/>
        <v>34</v>
      </c>
      <c r="J791" s="1"/>
    </row>
    <row r="792" spans="1:10" ht="130.94999999999999" x14ac:dyDescent="0.15">
      <c r="A792" s="4" t="s">
        <v>224</v>
      </c>
      <c r="B792" s="2" t="s">
        <v>798</v>
      </c>
      <c r="C792" s="2" t="s">
        <v>799</v>
      </c>
      <c r="D792" s="2" t="s">
        <v>800</v>
      </c>
      <c r="E792" s="2" t="s">
        <v>801</v>
      </c>
      <c r="F792" s="2" t="s">
        <v>802</v>
      </c>
      <c r="G792" s="4" t="s">
        <v>230</v>
      </c>
      <c r="H792" s="4" t="s">
        <v>644</v>
      </c>
      <c r="I792" s="3">
        <f t="shared" si="25"/>
        <v>35</v>
      </c>
      <c r="J792" s="1"/>
    </row>
    <row r="793" spans="1:10" ht="52.4" x14ac:dyDescent="0.15">
      <c r="A793" s="4" t="s">
        <v>224</v>
      </c>
      <c r="B793" s="2" t="s">
        <v>803</v>
      </c>
      <c r="C793" s="2" t="s">
        <v>804</v>
      </c>
      <c r="D793" s="2" t="s">
        <v>805</v>
      </c>
      <c r="E793" s="2" t="s">
        <v>806</v>
      </c>
      <c r="F793" s="2" t="s">
        <v>807</v>
      </c>
      <c r="G793" s="4" t="s">
        <v>230</v>
      </c>
      <c r="H793" s="4" t="s">
        <v>644</v>
      </c>
      <c r="I793" s="3">
        <f t="shared" si="25"/>
        <v>36</v>
      </c>
      <c r="J793" s="1"/>
    </row>
    <row r="794" spans="1:10" ht="26.2" x14ac:dyDescent="0.15">
      <c r="A794" s="4" t="s">
        <v>224</v>
      </c>
      <c r="B794" s="2" t="s">
        <v>808</v>
      </c>
      <c r="C794" s="2" t="s">
        <v>809</v>
      </c>
      <c r="D794" s="2" t="s">
        <v>810</v>
      </c>
      <c r="E794" s="2" t="s">
        <v>811</v>
      </c>
      <c r="F794" s="2" t="s">
        <v>812</v>
      </c>
      <c r="G794" s="4" t="s">
        <v>230</v>
      </c>
      <c r="H794" s="4" t="s">
        <v>644</v>
      </c>
      <c r="I794" s="3">
        <f t="shared" si="25"/>
        <v>37</v>
      </c>
      <c r="J794" s="1"/>
    </row>
    <row r="795" spans="1:10" ht="26.2" x14ac:dyDescent="0.15">
      <c r="A795" s="4" t="s">
        <v>224</v>
      </c>
      <c r="B795" s="2" t="s">
        <v>813</v>
      </c>
      <c r="C795" s="2" t="s">
        <v>814</v>
      </c>
      <c r="D795" s="2" t="s">
        <v>815</v>
      </c>
      <c r="E795" s="2" t="s">
        <v>816</v>
      </c>
      <c r="F795" s="2" t="s">
        <v>817</v>
      </c>
      <c r="G795" s="4" t="s">
        <v>230</v>
      </c>
      <c r="H795" s="4" t="s">
        <v>644</v>
      </c>
      <c r="I795" s="3">
        <f t="shared" si="25"/>
        <v>38</v>
      </c>
      <c r="J795" s="1"/>
    </row>
    <row r="796" spans="1:10" s="8" customFormat="1" ht="26.2" x14ac:dyDescent="0.15">
      <c r="A796" s="5" t="s">
        <v>224</v>
      </c>
      <c r="B796" s="6" t="s">
        <v>818</v>
      </c>
      <c r="C796" s="6" t="s">
        <v>819</v>
      </c>
      <c r="D796" s="6" t="s">
        <v>820</v>
      </c>
      <c r="E796" s="6" t="s">
        <v>821</v>
      </c>
      <c r="F796" s="19" t="s">
        <v>822</v>
      </c>
      <c r="G796" s="5" t="s">
        <v>256</v>
      </c>
      <c r="H796" s="5" t="s">
        <v>644</v>
      </c>
      <c r="I796" s="7">
        <f t="shared" si="25"/>
        <v>39</v>
      </c>
      <c r="J796" s="6"/>
    </row>
    <row r="797" spans="1:10" ht="39.299999999999997" x14ac:dyDescent="0.15">
      <c r="A797" s="4" t="s">
        <v>224</v>
      </c>
      <c r="B797" s="2" t="s">
        <v>823</v>
      </c>
      <c r="C797" s="2" t="s">
        <v>824</v>
      </c>
      <c r="D797" s="2" t="s">
        <v>825</v>
      </c>
      <c r="E797" s="2" t="s">
        <v>826</v>
      </c>
      <c r="F797" s="2" t="s">
        <v>827</v>
      </c>
      <c r="G797" s="4" t="s">
        <v>230</v>
      </c>
      <c r="H797" s="4" t="s">
        <v>644</v>
      </c>
      <c r="I797" s="3">
        <f t="shared" si="25"/>
        <v>40</v>
      </c>
      <c r="J797" s="1"/>
    </row>
    <row r="798" spans="1:10" ht="26.2" x14ac:dyDescent="0.15">
      <c r="A798" s="4" t="s">
        <v>224</v>
      </c>
      <c r="B798" s="2" t="s">
        <v>828</v>
      </c>
      <c r="C798" s="2" t="s">
        <v>829</v>
      </c>
      <c r="D798" s="2" t="s">
        <v>830</v>
      </c>
      <c r="E798" s="2" t="s">
        <v>831</v>
      </c>
      <c r="F798" s="2" t="s">
        <v>832</v>
      </c>
      <c r="G798" s="4" t="s">
        <v>230</v>
      </c>
      <c r="H798" s="4" t="s">
        <v>644</v>
      </c>
      <c r="I798" s="3">
        <f t="shared" si="25"/>
        <v>41</v>
      </c>
      <c r="J798" s="1"/>
    </row>
    <row r="799" spans="1:10" x14ac:dyDescent="0.15">
      <c r="A799" s="4" t="s">
        <v>224</v>
      </c>
      <c r="B799" s="2" t="s">
        <v>833</v>
      </c>
      <c r="C799" s="2" t="s">
        <v>834</v>
      </c>
      <c r="D799" s="2" t="s">
        <v>835</v>
      </c>
      <c r="E799" s="2" t="s">
        <v>836</v>
      </c>
      <c r="F799" s="2" t="s">
        <v>837</v>
      </c>
      <c r="G799" s="4" t="s">
        <v>230</v>
      </c>
      <c r="H799" s="4" t="s">
        <v>644</v>
      </c>
      <c r="I799" s="3">
        <f t="shared" si="25"/>
        <v>42</v>
      </c>
      <c r="J799" s="1"/>
    </row>
    <row r="800" spans="1:10" s="36" customFormat="1" ht="26.2" x14ac:dyDescent="0.15">
      <c r="A800" s="31" t="s">
        <v>224</v>
      </c>
      <c r="B800" s="32" t="s">
        <v>838</v>
      </c>
      <c r="C800" s="37" t="s">
        <v>839</v>
      </c>
      <c r="D800" s="37" t="s">
        <v>840</v>
      </c>
      <c r="E800" s="32" t="s">
        <v>841</v>
      </c>
      <c r="F800" s="32" t="s">
        <v>842</v>
      </c>
      <c r="G800" s="31" t="s">
        <v>843</v>
      </c>
      <c r="H800" s="31" t="s">
        <v>644</v>
      </c>
      <c r="I800" s="35">
        <f t="shared" si="25"/>
        <v>43</v>
      </c>
      <c r="J800" s="32"/>
    </row>
    <row r="801" spans="1:9" s="1" customFormat="1" ht="39.299999999999997" x14ac:dyDescent="0.15">
      <c r="A801" s="4" t="s">
        <v>224</v>
      </c>
      <c r="B801" s="2" t="s">
        <v>844</v>
      </c>
      <c r="C801" s="2" t="s">
        <v>845</v>
      </c>
      <c r="D801" s="2" t="s">
        <v>846</v>
      </c>
      <c r="E801" s="2" t="s">
        <v>847</v>
      </c>
      <c r="F801" s="2" t="s">
        <v>848</v>
      </c>
      <c r="G801" s="4" t="s">
        <v>230</v>
      </c>
      <c r="H801" s="4" t="s">
        <v>644</v>
      </c>
      <c r="I801" s="3">
        <f t="shared" si="25"/>
        <v>44</v>
      </c>
    </row>
    <row r="802" spans="1:9" s="1" customFormat="1" ht="26.2" x14ac:dyDescent="0.15">
      <c r="A802" s="4" t="s">
        <v>328</v>
      </c>
      <c r="B802" s="2" t="s">
        <v>849</v>
      </c>
      <c r="C802" s="2" t="s">
        <v>330</v>
      </c>
      <c r="D802" s="2" t="s">
        <v>331</v>
      </c>
      <c r="E802" s="2"/>
      <c r="F802" s="2"/>
      <c r="G802" s="4" t="s">
        <v>330</v>
      </c>
      <c r="H802" s="4" t="s">
        <v>644</v>
      </c>
      <c r="I802" s="3">
        <f t="shared" si="25"/>
        <v>45</v>
      </c>
    </row>
    <row r="803" spans="1:9" s="1" customFormat="1" ht="26.2" x14ac:dyDescent="0.15">
      <c r="A803" s="4" t="s">
        <v>328</v>
      </c>
      <c r="B803" s="2" t="s">
        <v>850</v>
      </c>
      <c r="C803" s="2" t="s">
        <v>330</v>
      </c>
      <c r="D803" s="2" t="s">
        <v>331</v>
      </c>
      <c r="E803" s="2"/>
      <c r="F803" s="2"/>
      <c r="G803" s="4" t="s">
        <v>330</v>
      </c>
      <c r="H803" s="4" t="s">
        <v>644</v>
      </c>
      <c r="I803" s="3">
        <f t="shared" si="25"/>
        <v>46</v>
      </c>
    </row>
    <row r="804" spans="1:9" s="1" customFormat="1" x14ac:dyDescent="0.15">
      <c r="A804" s="4" t="s">
        <v>328</v>
      </c>
      <c r="B804" s="2" t="s">
        <v>851</v>
      </c>
      <c r="C804" s="2" t="s">
        <v>330</v>
      </c>
      <c r="D804" s="2" t="s">
        <v>331</v>
      </c>
      <c r="E804" s="2"/>
      <c r="F804" s="2"/>
      <c r="G804" s="4" t="s">
        <v>331</v>
      </c>
      <c r="H804" s="4" t="s">
        <v>644</v>
      </c>
      <c r="I804" s="3">
        <f t="shared" si="25"/>
        <v>47</v>
      </c>
    </row>
    <row r="805" spans="1:9" s="1" customFormat="1" ht="26.2" x14ac:dyDescent="0.15">
      <c r="A805" s="4" t="s">
        <v>328</v>
      </c>
      <c r="B805" s="2" t="s">
        <v>852</v>
      </c>
      <c r="C805" s="2" t="s">
        <v>330</v>
      </c>
      <c r="D805" s="2" t="s">
        <v>331</v>
      </c>
      <c r="E805" s="2"/>
      <c r="F805" s="2"/>
      <c r="G805" s="4" t="s">
        <v>330</v>
      </c>
      <c r="H805" s="4" t="s">
        <v>644</v>
      </c>
      <c r="I805" s="3">
        <f t="shared" si="25"/>
        <v>48</v>
      </c>
    </row>
    <row r="806" spans="1:9" s="1" customFormat="1" ht="26.2" x14ac:dyDescent="0.15">
      <c r="A806" s="4" t="s">
        <v>328</v>
      </c>
      <c r="B806" s="2" t="s">
        <v>853</v>
      </c>
      <c r="C806" s="2" t="s">
        <v>330</v>
      </c>
      <c r="D806" s="2" t="s">
        <v>331</v>
      </c>
      <c r="E806" s="2"/>
      <c r="F806" s="2"/>
      <c r="G806" s="4" t="s">
        <v>330</v>
      </c>
      <c r="H806" s="4" t="s">
        <v>644</v>
      </c>
      <c r="I806" s="3">
        <f t="shared" si="25"/>
        <v>49</v>
      </c>
    </row>
    <row r="807" spans="1:9" s="1" customFormat="1" ht="26.2" x14ac:dyDescent="0.15">
      <c r="A807" s="4" t="s">
        <v>328</v>
      </c>
      <c r="B807" s="2" t="s">
        <v>854</v>
      </c>
      <c r="C807" s="2" t="s">
        <v>330</v>
      </c>
      <c r="D807" s="2" t="s">
        <v>331</v>
      </c>
      <c r="E807" s="2"/>
      <c r="F807" s="2"/>
      <c r="G807" s="4" t="s">
        <v>330</v>
      </c>
      <c r="H807" s="4" t="s">
        <v>644</v>
      </c>
      <c r="I807" s="3">
        <f t="shared" si="25"/>
        <v>50</v>
      </c>
    </row>
    <row r="808" spans="1:9" s="1" customFormat="1" ht="39.299999999999997" x14ac:dyDescent="0.15">
      <c r="A808" s="4" t="s">
        <v>328</v>
      </c>
      <c r="B808" s="2" t="s">
        <v>855</v>
      </c>
      <c r="C808" s="2" t="s">
        <v>330</v>
      </c>
      <c r="D808" s="2" t="s">
        <v>331</v>
      </c>
      <c r="E808" s="2"/>
      <c r="F808" s="2"/>
      <c r="G808" s="4" t="s">
        <v>330</v>
      </c>
      <c r="H808" s="4" t="s">
        <v>644</v>
      </c>
      <c r="I808" s="3">
        <f t="shared" si="25"/>
        <v>51</v>
      </c>
    </row>
    <row r="809" spans="1:9" s="1" customFormat="1" x14ac:dyDescent="0.15">
      <c r="A809" s="4" t="s">
        <v>328</v>
      </c>
      <c r="B809" s="2" t="s">
        <v>856</v>
      </c>
      <c r="C809" s="2" t="s">
        <v>330</v>
      </c>
      <c r="D809" s="2" t="s">
        <v>331</v>
      </c>
      <c r="E809" s="2"/>
      <c r="F809" s="2"/>
      <c r="G809" s="4" t="s">
        <v>331</v>
      </c>
      <c r="H809" s="4" t="s">
        <v>644</v>
      </c>
      <c r="I809" s="3">
        <f t="shared" si="25"/>
        <v>52</v>
      </c>
    </row>
    <row r="810" spans="1:9" s="1" customFormat="1" ht="39.299999999999997" x14ac:dyDescent="0.15">
      <c r="A810" s="4" t="s">
        <v>328</v>
      </c>
      <c r="B810" s="2" t="s">
        <v>857</v>
      </c>
      <c r="C810" s="2" t="s">
        <v>330</v>
      </c>
      <c r="D810" s="2" t="s">
        <v>331</v>
      </c>
      <c r="E810" s="2"/>
      <c r="F810" s="2"/>
      <c r="G810" s="4" t="s">
        <v>330</v>
      </c>
      <c r="H810" s="4" t="s">
        <v>644</v>
      </c>
      <c r="I810" s="3">
        <f t="shared" si="25"/>
        <v>53</v>
      </c>
    </row>
    <row r="811" spans="1:9" s="1" customFormat="1" ht="26.2" x14ac:dyDescent="0.15">
      <c r="A811" s="4" t="s">
        <v>328</v>
      </c>
      <c r="B811" s="2" t="s">
        <v>858</v>
      </c>
      <c r="C811" s="2" t="s">
        <v>330</v>
      </c>
      <c r="D811" s="2" t="s">
        <v>331</v>
      </c>
      <c r="E811" s="2"/>
      <c r="F811" s="2"/>
      <c r="G811" s="4" t="s">
        <v>330</v>
      </c>
      <c r="H811" s="4" t="s">
        <v>644</v>
      </c>
      <c r="I811" s="3">
        <f t="shared" si="25"/>
        <v>54</v>
      </c>
    </row>
    <row r="812" spans="1:9" s="1" customFormat="1" x14ac:dyDescent="0.15">
      <c r="A812" s="4" t="s">
        <v>328</v>
      </c>
      <c r="B812" s="2" t="s">
        <v>859</v>
      </c>
      <c r="C812" s="2" t="s">
        <v>330</v>
      </c>
      <c r="D812" s="2" t="s">
        <v>331</v>
      </c>
      <c r="E812" s="2"/>
      <c r="F812" s="2"/>
      <c r="G812" s="4" t="s">
        <v>330</v>
      </c>
      <c r="H812" s="4" t="s">
        <v>644</v>
      </c>
      <c r="I812" s="3">
        <f t="shared" si="25"/>
        <v>55</v>
      </c>
    </row>
    <row r="813" spans="1:9" s="1" customFormat="1" x14ac:dyDescent="0.15">
      <c r="A813" s="4" t="s">
        <v>328</v>
      </c>
      <c r="B813" s="2" t="s">
        <v>860</v>
      </c>
      <c r="C813" s="2" t="s">
        <v>330</v>
      </c>
      <c r="D813" s="2" t="s">
        <v>331</v>
      </c>
      <c r="E813" s="2"/>
      <c r="F813" s="2"/>
      <c r="G813" s="4" t="s">
        <v>330</v>
      </c>
      <c r="H813" s="4" t="s">
        <v>644</v>
      </c>
      <c r="I813" s="3">
        <f t="shared" si="25"/>
        <v>56</v>
      </c>
    </row>
    <row r="814" spans="1:9" s="1" customFormat="1" ht="26.2" x14ac:dyDescent="0.15">
      <c r="A814" s="4" t="s">
        <v>328</v>
      </c>
      <c r="B814" s="2" t="s">
        <v>861</v>
      </c>
      <c r="C814" s="2" t="s">
        <v>330</v>
      </c>
      <c r="D814" s="2" t="s">
        <v>331</v>
      </c>
      <c r="E814" s="2"/>
      <c r="F814" s="2"/>
      <c r="G814" s="4" t="s">
        <v>330</v>
      </c>
      <c r="H814" s="4" t="s">
        <v>644</v>
      </c>
      <c r="I814" s="3">
        <f t="shared" si="25"/>
        <v>57</v>
      </c>
    </row>
    <row r="815" spans="1:9" s="1" customFormat="1" ht="26.2" x14ac:dyDescent="0.15">
      <c r="A815" s="4" t="s">
        <v>328</v>
      </c>
      <c r="B815" s="2" t="s">
        <v>862</v>
      </c>
      <c r="C815" s="2" t="s">
        <v>330</v>
      </c>
      <c r="D815" s="2" t="s">
        <v>331</v>
      </c>
      <c r="E815" s="2"/>
      <c r="F815" s="2"/>
      <c r="G815" s="4" t="s">
        <v>330</v>
      </c>
      <c r="H815" s="4" t="s">
        <v>644</v>
      </c>
      <c r="I815" s="3">
        <f t="shared" si="25"/>
        <v>58</v>
      </c>
    </row>
    <row r="816" spans="1:9" s="1" customFormat="1" ht="39.299999999999997" x14ac:dyDescent="0.15">
      <c r="A816" s="4" t="s">
        <v>328</v>
      </c>
      <c r="B816" s="2" t="s">
        <v>863</v>
      </c>
      <c r="C816" s="2" t="s">
        <v>330</v>
      </c>
      <c r="D816" s="2" t="s">
        <v>331</v>
      </c>
      <c r="E816" s="2"/>
      <c r="F816" s="2"/>
      <c r="G816" s="4" t="s">
        <v>330</v>
      </c>
      <c r="H816" s="4" t="s">
        <v>644</v>
      </c>
      <c r="I816" s="3">
        <f t="shared" si="25"/>
        <v>59</v>
      </c>
    </row>
    <row r="817" spans="1:9" s="1" customFormat="1" x14ac:dyDescent="0.15">
      <c r="A817" s="4" t="s">
        <v>328</v>
      </c>
      <c r="B817" s="2" t="s">
        <v>864</v>
      </c>
      <c r="C817" s="2" t="s">
        <v>330</v>
      </c>
      <c r="D817" s="2" t="s">
        <v>331</v>
      </c>
      <c r="E817" s="2"/>
      <c r="F817" s="2"/>
      <c r="G817" s="4" t="s">
        <v>330</v>
      </c>
      <c r="H817" s="4" t="s">
        <v>644</v>
      </c>
      <c r="I817" s="3">
        <f t="shared" si="25"/>
        <v>60</v>
      </c>
    </row>
    <row r="818" spans="1:9" s="1" customFormat="1" ht="26.2" x14ac:dyDescent="0.15">
      <c r="A818" s="4" t="s">
        <v>328</v>
      </c>
      <c r="B818" s="2" t="s">
        <v>865</v>
      </c>
      <c r="C818" s="2" t="s">
        <v>330</v>
      </c>
      <c r="D818" s="2" t="s">
        <v>331</v>
      </c>
      <c r="E818" s="2"/>
      <c r="F818" s="2"/>
      <c r="G818" s="4" t="s">
        <v>330</v>
      </c>
      <c r="H818" s="4" t="s">
        <v>644</v>
      </c>
      <c r="I818" s="3">
        <f t="shared" si="25"/>
        <v>61</v>
      </c>
    </row>
    <row r="819" spans="1:9" s="1" customFormat="1" ht="26.2" x14ac:dyDescent="0.15">
      <c r="A819" s="4" t="s">
        <v>328</v>
      </c>
      <c r="B819" s="2" t="s">
        <v>866</v>
      </c>
      <c r="C819" s="2" t="s">
        <v>330</v>
      </c>
      <c r="D819" s="2" t="s">
        <v>331</v>
      </c>
      <c r="E819" s="2"/>
      <c r="F819" s="2"/>
      <c r="G819" s="4" t="s">
        <v>330</v>
      </c>
      <c r="H819" s="4" t="s">
        <v>644</v>
      </c>
      <c r="I819" s="3">
        <f t="shared" si="25"/>
        <v>62</v>
      </c>
    </row>
    <row r="820" spans="1:9" s="1" customFormat="1" ht="26.2" x14ac:dyDescent="0.15">
      <c r="A820" s="4" t="s">
        <v>6</v>
      </c>
      <c r="B820" s="2" t="s">
        <v>346</v>
      </c>
      <c r="C820" s="2" t="s">
        <v>347</v>
      </c>
      <c r="D820" s="2" t="s">
        <v>348</v>
      </c>
      <c r="E820" s="2" t="s">
        <v>349</v>
      </c>
      <c r="F820" s="2" t="s">
        <v>350</v>
      </c>
      <c r="G820" s="4" t="s">
        <v>25</v>
      </c>
      <c r="H820" s="4" t="s">
        <v>351</v>
      </c>
      <c r="I820" s="3">
        <f t="shared" ref="I820:I851" si="26">ROW()-822</f>
        <v>-2</v>
      </c>
    </row>
    <row r="821" spans="1:9" s="1" customFormat="1" ht="52.4" x14ac:dyDescent="0.15">
      <c r="A821" s="4" t="s">
        <v>6</v>
      </c>
      <c r="B821" s="2" t="s">
        <v>352</v>
      </c>
      <c r="C821" s="2" t="s">
        <v>353</v>
      </c>
      <c r="D821" s="2" t="s">
        <v>354</v>
      </c>
      <c r="E821" s="2" t="s">
        <v>355</v>
      </c>
      <c r="F821" s="2" t="s">
        <v>356</v>
      </c>
      <c r="G821" s="4" t="s">
        <v>25</v>
      </c>
      <c r="H821" s="4" t="s">
        <v>351</v>
      </c>
      <c r="I821" s="3">
        <f t="shared" si="26"/>
        <v>-1</v>
      </c>
    </row>
    <row r="822" spans="1:9" s="1" customFormat="1" ht="39.299999999999997" x14ac:dyDescent="0.15">
      <c r="A822" s="4" t="s">
        <v>6</v>
      </c>
      <c r="B822" s="2" t="s">
        <v>357</v>
      </c>
      <c r="C822" s="2" t="s">
        <v>358</v>
      </c>
      <c r="D822" s="2" t="s">
        <v>359</v>
      </c>
      <c r="E822" s="2" t="s">
        <v>360</v>
      </c>
      <c r="F822" s="2" t="s">
        <v>361</v>
      </c>
      <c r="G822" s="4" t="s">
        <v>25</v>
      </c>
      <c r="H822" s="4" t="s">
        <v>351</v>
      </c>
      <c r="I822" s="3">
        <f t="shared" si="26"/>
        <v>0</v>
      </c>
    </row>
    <row r="823" spans="1:9" s="1" customFormat="1" ht="26.2" x14ac:dyDescent="0.15">
      <c r="A823" s="4" t="s">
        <v>6</v>
      </c>
      <c r="B823" s="2" t="s">
        <v>362</v>
      </c>
      <c r="C823" s="2" t="s">
        <v>363</v>
      </c>
      <c r="D823" s="2" t="s">
        <v>364</v>
      </c>
      <c r="E823" s="2" t="s">
        <v>365</v>
      </c>
      <c r="F823" s="2" t="s">
        <v>366</v>
      </c>
      <c r="G823" s="4" t="s">
        <v>25</v>
      </c>
      <c r="H823" s="4" t="s">
        <v>351</v>
      </c>
      <c r="I823" s="3">
        <f t="shared" si="26"/>
        <v>1</v>
      </c>
    </row>
    <row r="824" spans="1:9" s="1" customFormat="1" ht="26.2" x14ac:dyDescent="0.15">
      <c r="A824" s="4" t="s">
        <v>6</v>
      </c>
      <c r="B824" s="2" t="s">
        <v>367</v>
      </c>
      <c r="C824" s="2" t="s">
        <v>368</v>
      </c>
      <c r="D824" s="2" t="s">
        <v>369</v>
      </c>
      <c r="E824" s="2" t="s">
        <v>370</v>
      </c>
      <c r="F824" s="2" t="s">
        <v>371</v>
      </c>
      <c r="G824" s="4" t="s">
        <v>66</v>
      </c>
      <c r="H824" s="4" t="s">
        <v>351</v>
      </c>
      <c r="I824" s="3">
        <f t="shared" si="26"/>
        <v>2</v>
      </c>
    </row>
    <row r="825" spans="1:9" s="1" customFormat="1" ht="26.2" x14ac:dyDescent="0.15">
      <c r="A825" s="4" t="s">
        <v>6</v>
      </c>
      <c r="B825" s="2" t="s">
        <v>372</v>
      </c>
      <c r="C825" s="2" t="s">
        <v>373</v>
      </c>
      <c r="D825" s="2" t="s">
        <v>374</v>
      </c>
      <c r="E825" s="2" t="s">
        <v>375</v>
      </c>
      <c r="F825" s="2" t="s">
        <v>376</v>
      </c>
      <c r="G825" s="4" t="s">
        <v>19</v>
      </c>
      <c r="H825" s="4" t="s">
        <v>351</v>
      </c>
      <c r="I825" s="3">
        <f t="shared" si="26"/>
        <v>3</v>
      </c>
    </row>
    <row r="826" spans="1:9" s="1" customFormat="1" ht="39.299999999999997" x14ac:dyDescent="0.15">
      <c r="A826" s="4" t="s">
        <v>6</v>
      </c>
      <c r="B826" s="2" t="s">
        <v>377</v>
      </c>
      <c r="C826" s="2" t="s">
        <v>378</v>
      </c>
      <c r="D826" s="2" t="s">
        <v>379</v>
      </c>
      <c r="E826" s="2" t="s">
        <v>380</v>
      </c>
      <c r="F826" s="2" t="s">
        <v>381</v>
      </c>
      <c r="G826" s="4" t="s">
        <v>25</v>
      </c>
      <c r="H826" s="4" t="s">
        <v>351</v>
      </c>
      <c r="I826" s="3">
        <f t="shared" si="26"/>
        <v>4</v>
      </c>
    </row>
    <row r="827" spans="1:9" s="1" customFormat="1" ht="26.2" x14ac:dyDescent="0.15">
      <c r="A827" s="4" t="s">
        <v>6</v>
      </c>
      <c r="B827" s="2" t="s">
        <v>382</v>
      </c>
      <c r="C827" s="2" t="s">
        <v>383</v>
      </c>
      <c r="D827" s="2" t="s">
        <v>384</v>
      </c>
      <c r="E827" s="2" t="s">
        <v>385</v>
      </c>
      <c r="F827" s="2" t="s">
        <v>386</v>
      </c>
      <c r="G827" s="4" t="s">
        <v>66</v>
      </c>
      <c r="H827" s="4" t="s">
        <v>351</v>
      </c>
      <c r="I827" s="3">
        <f t="shared" si="26"/>
        <v>5</v>
      </c>
    </row>
    <row r="828" spans="1:9" s="1" customFormat="1" ht="39.299999999999997" x14ac:dyDescent="0.15">
      <c r="A828" s="4" t="s">
        <v>6</v>
      </c>
      <c r="B828" s="2" t="s">
        <v>387</v>
      </c>
      <c r="C828" s="2" t="s">
        <v>388</v>
      </c>
      <c r="D828" s="2" t="s">
        <v>389</v>
      </c>
      <c r="E828" s="2" t="s">
        <v>390</v>
      </c>
      <c r="F828" s="2" t="s">
        <v>391</v>
      </c>
      <c r="G828" s="4" t="s">
        <v>66</v>
      </c>
      <c r="H828" s="4" t="s">
        <v>351</v>
      </c>
      <c r="I828" s="3">
        <f t="shared" si="26"/>
        <v>6</v>
      </c>
    </row>
    <row r="829" spans="1:9" s="1" customFormat="1" ht="26.2" x14ac:dyDescent="0.15">
      <c r="A829" s="4" t="s">
        <v>6</v>
      </c>
      <c r="B829" s="2" t="s">
        <v>392</v>
      </c>
      <c r="C829" s="2" t="s">
        <v>393</v>
      </c>
      <c r="D829" s="2" t="s">
        <v>394</v>
      </c>
      <c r="E829" s="2" t="s">
        <v>395</v>
      </c>
      <c r="F829" s="2" t="s">
        <v>396</v>
      </c>
      <c r="G829" s="4" t="s">
        <v>19</v>
      </c>
      <c r="H829" s="4" t="s">
        <v>351</v>
      </c>
      <c r="I829" s="3">
        <f t="shared" si="26"/>
        <v>7</v>
      </c>
    </row>
    <row r="830" spans="1:9" s="1" customFormat="1" ht="26.2" x14ac:dyDescent="0.15">
      <c r="A830" s="4" t="s">
        <v>6</v>
      </c>
      <c r="B830" s="2" t="s">
        <v>397</v>
      </c>
      <c r="C830" s="2" t="s">
        <v>398</v>
      </c>
      <c r="D830" s="2" t="s">
        <v>399</v>
      </c>
      <c r="E830" s="2" t="s">
        <v>400</v>
      </c>
      <c r="F830" s="2" t="s">
        <v>401</v>
      </c>
      <c r="G830" s="4" t="s">
        <v>19</v>
      </c>
      <c r="H830" s="4" t="s">
        <v>351</v>
      </c>
      <c r="I830" s="3">
        <f t="shared" si="26"/>
        <v>8</v>
      </c>
    </row>
    <row r="831" spans="1:9" s="1" customFormat="1" ht="39.299999999999997" x14ac:dyDescent="0.15">
      <c r="A831" s="4" t="s">
        <v>6</v>
      </c>
      <c r="B831" s="2" t="s">
        <v>402</v>
      </c>
      <c r="C831" s="2" t="s">
        <v>403</v>
      </c>
      <c r="D831" s="2" t="s">
        <v>404</v>
      </c>
      <c r="E831" s="2" t="s">
        <v>405</v>
      </c>
      <c r="F831" s="2" t="s">
        <v>406</v>
      </c>
      <c r="G831" s="4" t="s">
        <v>19</v>
      </c>
      <c r="H831" s="4" t="s">
        <v>351</v>
      </c>
      <c r="I831" s="3">
        <f t="shared" si="26"/>
        <v>9</v>
      </c>
    </row>
    <row r="832" spans="1:9" s="1" customFormat="1" ht="39.299999999999997" x14ac:dyDescent="0.15">
      <c r="A832" s="4" t="s">
        <v>6</v>
      </c>
      <c r="B832" s="2" t="s">
        <v>407</v>
      </c>
      <c r="C832" s="2" t="s">
        <v>408</v>
      </c>
      <c r="D832" s="2" t="s">
        <v>409</v>
      </c>
      <c r="E832" s="2" t="s">
        <v>410</v>
      </c>
      <c r="F832" s="2" t="s">
        <v>411</v>
      </c>
      <c r="G832" s="4" t="s">
        <v>25</v>
      </c>
      <c r="H832" s="4" t="s">
        <v>351</v>
      </c>
      <c r="I832" s="3">
        <f t="shared" si="26"/>
        <v>10</v>
      </c>
    </row>
    <row r="833" spans="1:10" ht="26.2" x14ac:dyDescent="0.15">
      <c r="A833" s="4" t="s">
        <v>6</v>
      </c>
      <c r="B833" s="2" t="s">
        <v>412</v>
      </c>
      <c r="C833" s="2" t="s">
        <v>413</v>
      </c>
      <c r="D833" s="2" t="s">
        <v>414</v>
      </c>
      <c r="E833" s="2" t="s">
        <v>415</v>
      </c>
      <c r="F833" s="2" t="s">
        <v>416</v>
      </c>
      <c r="G833" s="4" t="s">
        <v>19</v>
      </c>
      <c r="H833" s="4" t="s">
        <v>351</v>
      </c>
      <c r="I833" s="3">
        <f t="shared" si="26"/>
        <v>11</v>
      </c>
      <c r="J833" s="1"/>
    </row>
    <row r="834" spans="1:10" ht="26.2" x14ac:dyDescent="0.15">
      <c r="A834" s="4" t="s">
        <v>6</v>
      </c>
      <c r="B834" s="2" t="s">
        <v>417</v>
      </c>
      <c r="C834" s="2" t="s">
        <v>418</v>
      </c>
      <c r="D834" s="2" t="s">
        <v>419</v>
      </c>
      <c r="E834" s="2" t="s">
        <v>420</v>
      </c>
      <c r="F834" s="2" t="s">
        <v>421</v>
      </c>
      <c r="G834" s="4" t="s">
        <v>12</v>
      </c>
      <c r="H834" s="4" t="s">
        <v>351</v>
      </c>
      <c r="I834" s="3">
        <f t="shared" si="26"/>
        <v>12</v>
      </c>
      <c r="J834" s="1"/>
    </row>
    <row r="835" spans="1:10" ht="39.299999999999997" x14ac:dyDescent="0.15">
      <c r="A835" s="4" t="s">
        <v>6</v>
      </c>
      <c r="B835" s="2" t="s">
        <v>422</v>
      </c>
      <c r="C835" s="2" t="s">
        <v>423</v>
      </c>
      <c r="D835" s="2" t="s">
        <v>424</v>
      </c>
      <c r="E835" s="2" t="s">
        <v>425</v>
      </c>
      <c r="F835" s="2" t="s">
        <v>426</v>
      </c>
      <c r="G835" s="4" t="s">
        <v>66</v>
      </c>
      <c r="H835" s="4" t="s">
        <v>351</v>
      </c>
      <c r="I835" s="3">
        <f t="shared" si="26"/>
        <v>13</v>
      </c>
      <c r="J835" s="1"/>
    </row>
    <row r="836" spans="1:10" ht="26.2" x14ac:dyDescent="0.15">
      <c r="A836" s="4" t="s">
        <v>6</v>
      </c>
      <c r="B836" s="2" t="s">
        <v>427</v>
      </c>
      <c r="C836" s="2" t="s">
        <v>428</v>
      </c>
      <c r="D836" s="2" t="s">
        <v>429</v>
      </c>
      <c r="E836" s="2" t="s">
        <v>430</v>
      </c>
      <c r="F836" s="2" t="s">
        <v>431</v>
      </c>
      <c r="G836" s="4" t="s">
        <v>12</v>
      </c>
      <c r="H836" s="4" t="s">
        <v>351</v>
      </c>
      <c r="I836" s="3">
        <f t="shared" si="26"/>
        <v>14</v>
      </c>
      <c r="J836" s="1"/>
    </row>
    <row r="837" spans="1:10" ht="39.299999999999997" x14ac:dyDescent="0.15">
      <c r="A837" s="4" t="s">
        <v>6</v>
      </c>
      <c r="B837" s="2" t="s">
        <v>432</v>
      </c>
      <c r="C837" s="2" t="s">
        <v>433</v>
      </c>
      <c r="D837" s="2" t="s">
        <v>434</v>
      </c>
      <c r="E837" s="2" t="s">
        <v>435</v>
      </c>
      <c r="F837" s="2" t="s">
        <v>436</v>
      </c>
      <c r="G837" s="4" t="s">
        <v>66</v>
      </c>
      <c r="H837" s="4" t="s">
        <v>351</v>
      </c>
      <c r="I837" s="3">
        <f t="shared" si="26"/>
        <v>15</v>
      </c>
      <c r="J837" s="1"/>
    </row>
    <row r="838" spans="1:10" ht="26.2" x14ac:dyDescent="0.15">
      <c r="A838" s="4" t="s">
        <v>6</v>
      </c>
      <c r="B838" s="2" t="s">
        <v>437</v>
      </c>
      <c r="C838" s="2" t="s">
        <v>438</v>
      </c>
      <c r="D838" s="2" t="s">
        <v>439</v>
      </c>
      <c r="E838" s="2" t="s">
        <v>440</v>
      </c>
      <c r="F838" s="2" t="s">
        <v>441</v>
      </c>
      <c r="G838" s="4" t="s">
        <v>12</v>
      </c>
      <c r="H838" s="4" t="s">
        <v>351</v>
      </c>
      <c r="I838" s="3">
        <f t="shared" si="26"/>
        <v>16</v>
      </c>
      <c r="J838" s="1"/>
    </row>
    <row r="839" spans="1:10" ht="26.2" x14ac:dyDescent="0.15">
      <c r="A839" s="4" t="s">
        <v>6</v>
      </c>
      <c r="B839" s="2" t="s">
        <v>442</v>
      </c>
      <c r="C839" s="2" t="s">
        <v>443</v>
      </c>
      <c r="D839" s="2" t="s">
        <v>444</v>
      </c>
      <c r="E839" s="2" t="s">
        <v>445</v>
      </c>
      <c r="F839" s="2" t="s">
        <v>446</v>
      </c>
      <c r="G839" s="4" t="s">
        <v>19</v>
      </c>
      <c r="H839" s="4" t="s">
        <v>351</v>
      </c>
      <c r="I839" s="3">
        <f t="shared" si="26"/>
        <v>17</v>
      </c>
      <c r="J839" s="1"/>
    </row>
    <row r="840" spans="1:10" ht="39.299999999999997" x14ac:dyDescent="0.15">
      <c r="A840" s="4" t="s">
        <v>6</v>
      </c>
      <c r="B840" s="2" t="s">
        <v>447</v>
      </c>
      <c r="C840" s="2" t="s">
        <v>448</v>
      </c>
      <c r="D840" s="2" t="s">
        <v>449</v>
      </c>
      <c r="E840" s="2" t="s">
        <v>450</v>
      </c>
      <c r="F840" s="2" t="s">
        <v>451</v>
      </c>
      <c r="G840" s="4" t="s">
        <v>25</v>
      </c>
      <c r="H840" s="4" t="s">
        <v>351</v>
      </c>
      <c r="I840" s="3">
        <f t="shared" si="26"/>
        <v>18</v>
      </c>
      <c r="J840" s="1"/>
    </row>
    <row r="841" spans="1:10" ht="39.299999999999997" x14ac:dyDescent="0.15">
      <c r="A841" s="4" t="s">
        <v>6</v>
      </c>
      <c r="B841" s="2" t="s">
        <v>452</v>
      </c>
      <c r="C841" s="2" t="s">
        <v>453</v>
      </c>
      <c r="D841" s="2" t="s">
        <v>454</v>
      </c>
      <c r="E841" s="2" t="s">
        <v>455</v>
      </c>
      <c r="F841" s="2" t="s">
        <v>456</v>
      </c>
      <c r="G841" s="4" t="s">
        <v>66</v>
      </c>
      <c r="H841" s="4" t="s">
        <v>351</v>
      </c>
      <c r="I841" s="3">
        <f t="shared" si="26"/>
        <v>19</v>
      </c>
      <c r="J841" s="1"/>
    </row>
    <row r="842" spans="1:10" x14ac:dyDescent="0.15">
      <c r="A842" s="4" t="s">
        <v>6</v>
      </c>
      <c r="B842" s="2" t="s">
        <v>457</v>
      </c>
      <c r="C842" s="2" t="s">
        <v>458</v>
      </c>
      <c r="D842" s="2" t="s">
        <v>459</v>
      </c>
      <c r="E842" s="2" t="s">
        <v>460</v>
      </c>
      <c r="F842" s="2" t="s">
        <v>461</v>
      </c>
      <c r="G842" s="4" t="s">
        <v>12</v>
      </c>
      <c r="H842" s="4" t="s">
        <v>351</v>
      </c>
      <c r="I842" s="3">
        <f t="shared" si="26"/>
        <v>20</v>
      </c>
      <c r="J842" s="1"/>
    </row>
    <row r="843" spans="1:10" ht="39.299999999999997" x14ac:dyDescent="0.15">
      <c r="A843" s="4" t="s">
        <v>6</v>
      </c>
      <c r="B843" s="2" t="s">
        <v>462</v>
      </c>
      <c r="C843" s="2" t="s">
        <v>463</v>
      </c>
      <c r="D843" s="2" t="s">
        <v>464</v>
      </c>
      <c r="E843" s="2" t="s">
        <v>465</v>
      </c>
      <c r="F843" s="2" t="s">
        <v>466</v>
      </c>
      <c r="G843" s="4" t="s">
        <v>19</v>
      </c>
      <c r="H843" s="4" t="s">
        <v>351</v>
      </c>
      <c r="I843" s="3">
        <f t="shared" si="26"/>
        <v>21</v>
      </c>
      <c r="J843" s="1"/>
    </row>
    <row r="844" spans="1:10" ht="26.2" x14ac:dyDescent="0.15">
      <c r="A844" s="4" t="s">
        <v>6</v>
      </c>
      <c r="B844" s="2" t="s">
        <v>467</v>
      </c>
      <c r="C844" s="2" t="s">
        <v>468</v>
      </c>
      <c r="D844" s="2" t="s">
        <v>469</v>
      </c>
      <c r="E844" s="2" t="s">
        <v>470</v>
      </c>
      <c r="F844" s="2" t="s">
        <v>471</v>
      </c>
      <c r="G844" s="4" t="s">
        <v>19</v>
      </c>
      <c r="H844" s="4" t="s">
        <v>351</v>
      </c>
      <c r="I844" s="3">
        <f t="shared" si="26"/>
        <v>22</v>
      </c>
      <c r="J844" s="1"/>
    </row>
    <row r="845" spans="1:10" ht="26.2" x14ac:dyDescent="0.15">
      <c r="A845" s="4" t="s">
        <v>6</v>
      </c>
      <c r="B845" s="2" t="s">
        <v>472</v>
      </c>
      <c r="C845" s="2" t="s">
        <v>473</v>
      </c>
      <c r="D845" s="2" t="s">
        <v>474</v>
      </c>
      <c r="E845" s="2" t="s">
        <v>475</v>
      </c>
      <c r="F845" s="2" t="s">
        <v>476</v>
      </c>
      <c r="G845" s="4" t="s">
        <v>19</v>
      </c>
      <c r="H845" s="4" t="s">
        <v>351</v>
      </c>
      <c r="I845" s="3">
        <f t="shared" si="26"/>
        <v>23</v>
      </c>
      <c r="J845" s="1"/>
    </row>
    <row r="846" spans="1:10" ht="26.2" x14ac:dyDescent="0.15">
      <c r="A846" s="4" t="s">
        <v>224</v>
      </c>
      <c r="B846" s="2" t="s">
        <v>477</v>
      </c>
      <c r="C846" s="2" t="s">
        <v>478</v>
      </c>
      <c r="D846" s="2" t="s">
        <v>479</v>
      </c>
      <c r="E846" s="2" t="s">
        <v>480</v>
      </c>
      <c r="F846" s="2" t="s">
        <v>481</v>
      </c>
      <c r="G846" s="4" t="s">
        <v>230</v>
      </c>
      <c r="H846" s="4" t="s">
        <v>351</v>
      </c>
      <c r="I846" s="3">
        <f t="shared" si="26"/>
        <v>24</v>
      </c>
      <c r="J846" s="1"/>
    </row>
    <row r="847" spans="1:10" s="28" customFormat="1" ht="26.2" x14ac:dyDescent="0.15">
      <c r="A847" s="24" t="s">
        <v>224</v>
      </c>
      <c r="B847" s="25" t="s">
        <v>3421</v>
      </c>
      <c r="C847" s="40" t="s">
        <v>482</v>
      </c>
      <c r="D847" s="25" t="s">
        <v>483</v>
      </c>
      <c r="E847" s="41" t="s">
        <v>3422</v>
      </c>
      <c r="F847" s="25" t="s">
        <v>484</v>
      </c>
      <c r="G847" s="24" t="s">
        <v>485</v>
      </c>
      <c r="H847" s="24" t="s">
        <v>351</v>
      </c>
      <c r="I847" s="27">
        <f t="shared" si="26"/>
        <v>25</v>
      </c>
      <c r="J847" s="25"/>
    </row>
    <row r="848" spans="1:10" ht="26.2" x14ac:dyDescent="0.15">
      <c r="A848" s="4" t="s">
        <v>224</v>
      </c>
      <c r="B848" s="2" t="s">
        <v>486</v>
      </c>
      <c r="C848" s="2" t="s">
        <v>487</v>
      </c>
      <c r="D848" s="2" t="s">
        <v>488</v>
      </c>
      <c r="E848" s="2" t="s">
        <v>489</v>
      </c>
      <c r="F848" s="2" t="s">
        <v>490</v>
      </c>
      <c r="G848" s="4" t="s">
        <v>230</v>
      </c>
      <c r="H848" s="4" t="s">
        <v>351</v>
      </c>
      <c r="I848" s="3">
        <f t="shared" si="26"/>
        <v>26</v>
      </c>
      <c r="J848" s="1"/>
    </row>
    <row r="849" spans="1:10" x14ac:dyDescent="0.15">
      <c r="A849" s="4" t="s">
        <v>224</v>
      </c>
      <c r="B849" s="2" t="s">
        <v>491</v>
      </c>
      <c r="C849" s="2" t="s">
        <v>492</v>
      </c>
      <c r="D849" s="2" t="s">
        <v>493</v>
      </c>
      <c r="E849" s="2" t="s">
        <v>494</v>
      </c>
      <c r="F849" s="2" t="s">
        <v>495</v>
      </c>
      <c r="G849" s="4" t="s">
        <v>230</v>
      </c>
      <c r="H849" s="4" t="s">
        <v>351</v>
      </c>
      <c r="I849" s="3">
        <f t="shared" si="26"/>
        <v>27</v>
      </c>
      <c r="J849" s="1"/>
    </row>
    <row r="850" spans="1:10" ht="26.2" x14ac:dyDescent="0.15">
      <c r="A850" s="4" t="s">
        <v>224</v>
      </c>
      <c r="B850" s="2" t="s">
        <v>496</v>
      </c>
      <c r="C850" s="2" t="s">
        <v>497</v>
      </c>
      <c r="D850" s="2" t="s">
        <v>498</v>
      </c>
      <c r="E850" s="2" t="s">
        <v>499</v>
      </c>
      <c r="F850" s="2" t="s">
        <v>500</v>
      </c>
      <c r="G850" s="4" t="s">
        <v>230</v>
      </c>
      <c r="H850" s="4" t="s">
        <v>351</v>
      </c>
      <c r="I850" s="3">
        <f t="shared" si="26"/>
        <v>28</v>
      </c>
      <c r="J850" s="1"/>
    </row>
    <row r="851" spans="1:10" ht="26.2" x14ac:dyDescent="0.15">
      <c r="A851" s="4" t="s">
        <v>224</v>
      </c>
      <c r="B851" s="2" t="s">
        <v>501</v>
      </c>
      <c r="C851" s="2" t="s">
        <v>502</v>
      </c>
      <c r="D851" s="2" t="s">
        <v>503</v>
      </c>
      <c r="E851" s="2" t="s">
        <v>504</v>
      </c>
      <c r="F851" s="2" t="s">
        <v>505</v>
      </c>
      <c r="G851" s="4" t="s">
        <v>256</v>
      </c>
      <c r="H851" s="4" t="s">
        <v>351</v>
      </c>
      <c r="I851" s="3">
        <f t="shared" si="26"/>
        <v>29</v>
      </c>
    </row>
    <row r="852" spans="1:10" ht="26.2" x14ac:dyDescent="0.15">
      <c r="A852" s="4" t="s">
        <v>224</v>
      </c>
      <c r="B852" s="2" t="s">
        <v>506</v>
      </c>
      <c r="C852" s="2" t="s">
        <v>507</v>
      </c>
      <c r="D852" s="2" t="s">
        <v>508</v>
      </c>
      <c r="E852" s="2" t="s">
        <v>509</v>
      </c>
      <c r="F852" s="2" t="s">
        <v>510</v>
      </c>
      <c r="G852" s="4" t="s">
        <v>230</v>
      </c>
      <c r="H852" s="4" t="s">
        <v>351</v>
      </c>
      <c r="I852" s="3">
        <f t="shared" ref="I852:I887" si="27">ROW()-822</f>
        <v>30</v>
      </c>
      <c r="J852" s="1"/>
    </row>
    <row r="853" spans="1:10" ht="26.2" x14ac:dyDescent="0.15">
      <c r="A853" s="4" t="s">
        <v>224</v>
      </c>
      <c r="B853" s="2" t="s">
        <v>511</v>
      </c>
      <c r="C853" s="2" t="s">
        <v>512</v>
      </c>
      <c r="D853" s="2" t="s">
        <v>513</v>
      </c>
      <c r="E853" s="2" t="s">
        <v>514</v>
      </c>
      <c r="F853" s="2" t="s">
        <v>515</v>
      </c>
      <c r="G853" s="4" t="s">
        <v>230</v>
      </c>
      <c r="H853" s="4" t="s">
        <v>351</v>
      </c>
      <c r="I853" s="3">
        <f t="shared" si="27"/>
        <v>31</v>
      </c>
      <c r="J853" s="1"/>
    </row>
    <row r="854" spans="1:10" ht="26.2" x14ac:dyDescent="0.15">
      <c r="A854" s="4" t="s">
        <v>224</v>
      </c>
      <c r="B854" s="2" t="s">
        <v>516</v>
      </c>
      <c r="C854" s="2" t="s">
        <v>517</v>
      </c>
      <c r="D854" s="2" t="s">
        <v>518</v>
      </c>
      <c r="E854" s="2" t="s">
        <v>519</v>
      </c>
      <c r="F854" s="2" t="s">
        <v>520</v>
      </c>
      <c r="G854" s="4" t="s">
        <v>485</v>
      </c>
      <c r="H854" s="4" t="s">
        <v>351</v>
      </c>
      <c r="I854" s="3">
        <f t="shared" si="27"/>
        <v>32</v>
      </c>
    </row>
    <row r="855" spans="1:10" ht="26.2" x14ac:dyDescent="0.15">
      <c r="A855" s="4" t="s">
        <v>224</v>
      </c>
      <c r="B855" s="2" t="s">
        <v>521</v>
      </c>
      <c r="C855" s="2" t="s">
        <v>522</v>
      </c>
      <c r="D855" s="2" t="s">
        <v>523</v>
      </c>
      <c r="E855" s="2" t="s">
        <v>524</v>
      </c>
      <c r="F855" s="2" t="s">
        <v>525</v>
      </c>
      <c r="G855" s="4" t="s">
        <v>230</v>
      </c>
      <c r="H855" s="4" t="s">
        <v>351</v>
      </c>
      <c r="I855" s="3">
        <f t="shared" si="27"/>
        <v>33</v>
      </c>
      <c r="J855" s="1"/>
    </row>
    <row r="856" spans="1:10" s="8" customFormat="1" ht="39.299999999999997" x14ac:dyDescent="0.15">
      <c r="A856" s="5" t="s">
        <v>224</v>
      </c>
      <c r="B856" s="6" t="s">
        <v>526</v>
      </c>
      <c r="C856" s="6" t="s">
        <v>527</v>
      </c>
      <c r="D856" s="6" t="s">
        <v>528</v>
      </c>
      <c r="E856" s="6" t="s">
        <v>529</v>
      </c>
      <c r="F856" s="22" t="s">
        <v>3423</v>
      </c>
      <c r="G856" s="5" t="s">
        <v>256</v>
      </c>
      <c r="H856" s="5" t="s">
        <v>351</v>
      </c>
      <c r="I856" s="7">
        <f t="shared" si="27"/>
        <v>34</v>
      </c>
      <c r="J856" s="6"/>
    </row>
    <row r="857" spans="1:10" ht="26.2" x14ac:dyDescent="0.15">
      <c r="A857" s="4" t="s">
        <v>224</v>
      </c>
      <c r="B857" s="2" t="s">
        <v>530</v>
      </c>
      <c r="C857" s="2" t="s">
        <v>531</v>
      </c>
      <c r="D857" s="2" t="s">
        <v>532</v>
      </c>
      <c r="E857" s="2" t="s">
        <v>533</v>
      </c>
      <c r="F857" s="2" t="s">
        <v>534</v>
      </c>
      <c r="G857" s="4" t="s">
        <v>230</v>
      </c>
      <c r="H857" s="4" t="s">
        <v>351</v>
      </c>
      <c r="I857" s="3">
        <f t="shared" si="27"/>
        <v>35</v>
      </c>
      <c r="J857" s="1"/>
    </row>
    <row r="858" spans="1:10" ht="26.2" x14ac:dyDescent="0.15">
      <c r="A858" s="4" t="s">
        <v>224</v>
      </c>
      <c r="B858" s="2" t="s">
        <v>535</v>
      </c>
      <c r="C858" s="2" t="s">
        <v>536</v>
      </c>
      <c r="D858" s="2" t="s">
        <v>537</v>
      </c>
      <c r="E858" s="2" t="s">
        <v>538</v>
      </c>
      <c r="F858" s="15" t="s">
        <v>539</v>
      </c>
      <c r="G858" s="4" t="s">
        <v>256</v>
      </c>
      <c r="H858" s="4" t="s">
        <v>351</v>
      </c>
      <c r="I858" s="3">
        <f t="shared" si="27"/>
        <v>36</v>
      </c>
    </row>
    <row r="859" spans="1:10" ht="39.299999999999997" x14ac:dyDescent="0.15">
      <c r="A859" s="4" t="s">
        <v>224</v>
      </c>
      <c r="B859" s="2" t="s">
        <v>540</v>
      </c>
      <c r="C859" s="2" t="s">
        <v>541</v>
      </c>
      <c r="D859" s="2" t="s">
        <v>542</v>
      </c>
      <c r="E859" s="2" t="s">
        <v>543</v>
      </c>
      <c r="F859" s="2" t="s">
        <v>544</v>
      </c>
      <c r="G859" s="4" t="s">
        <v>230</v>
      </c>
      <c r="H859" s="4" t="s">
        <v>351</v>
      </c>
      <c r="I859" s="3">
        <f t="shared" si="27"/>
        <v>37</v>
      </c>
      <c r="J859" s="1"/>
    </row>
    <row r="860" spans="1:10" ht="39.299999999999997" x14ac:dyDescent="0.15">
      <c r="A860" s="4" t="s">
        <v>224</v>
      </c>
      <c r="B860" s="2" t="s">
        <v>545</v>
      </c>
      <c r="C860" s="2" t="s">
        <v>546</v>
      </c>
      <c r="D860" s="2" t="s">
        <v>547</v>
      </c>
      <c r="E860" s="2" t="s">
        <v>548</v>
      </c>
      <c r="F860" s="2" t="s">
        <v>549</v>
      </c>
      <c r="G860" s="4" t="s">
        <v>230</v>
      </c>
      <c r="H860" s="4" t="s">
        <v>351</v>
      </c>
      <c r="I860" s="3">
        <f t="shared" si="27"/>
        <v>38</v>
      </c>
      <c r="J860" s="1"/>
    </row>
    <row r="861" spans="1:10" ht="26.2" x14ac:dyDescent="0.15">
      <c r="A861" s="4" t="s">
        <v>224</v>
      </c>
      <c r="B861" s="2" t="s">
        <v>550</v>
      </c>
      <c r="C861" s="2" t="s">
        <v>551</v>
      </c>
      <c r="D861" s="2" t="s">
        <v>552</v>
      </c>
      <c r="E861" s="2" t="s">
        <v>553</v>
      </c>
      <c r="F861" s="16" t="s">
        <v>554</v>
      </c>
      <c r="G861" s="4" t="s">
        <v>256</v>
      </c>
      <c r="H861" s="4" t="s">
        <v>351</v>
      </c>
      <c r="I861" s="3">
        <f t="shared" si="27"/>
        <v>39</v>
      </c>
    </row>
    <row r="862" spans="1:10" ht="26.2" x14ac:dyDescent="0.15">
      <c r="A862" s="4" t="s">
        <v>224</v>
      </c>
      <c r="B862" s="2" t="s">
        <v>555</v>
      </c>
      <c r="C862" s="2" t="s">
        <v>556</v>
      </c>
      <c r="D862" s="2" t="s">
        <v>557</v>
      </c>
      <c r="E862" s="2" t="s">
        <v>558</v>
      </c>
      <c r="F862" s="16" t="s">
        <v>559</v>
      </c>
      <c r="G862" s="4" t="s">
        <v>256</v>
      </c>
      <c r="H862" s="4" t="s">
        <v>351</v>
      </c>
      <c r="I862" s="3">
        <f t="shared" si="27"/>
        <v>40</v>
      </c>
    </row>
    <row r="863" spans="1:10" ht="26.2" x14ac:dyDescent="0.15">
      <c r="A863" s="4" t="s">
        <v>224</v>
      </c>
      <c r="B863" s="2" t="s">
        <v>560</v>
      </c>
      <c r="C863" s="2" t="s">
        <v>561</v>
      </c>
      <c r="D863" s="2" t="s">
        <v>562</v>
      </c>
      <c r="E863" s="2" t="s">
        <v>524</v>
      </c>
      <c r="F863" s="15" t="s">
        <v>563</v>
      </c>
      <c r="G863" s="4" t="s">
        <v>256</v>
      </c>
      <c r="H863" s="4" t="s">
        <v>351</v>
      </c>
      <c r="I863" s="3">
        <f t="shared" si="27"/>
        <v>41</v>
      </c>
    </row>
    <row r="864" spans="1:10" ht="26.2" x14ac:dyDescent="0.15">
      <c r="A864" s="4" t="s">
        <v>224</v>
      </c>
      <c r="B864" s="2" t="s">
        <v>564</v>
      </c>
      <c r="C864" s="2" t="s">
        <v>522</v>
      </c>
      <c r="D864" s="2" t="s">
        <v>565</v>
      </c>
      <c r="E864" s="2" t="s">
        <v>566</v>
      </c>
      <c r="F864" s="2" t="s">
        <v>567</v>
      </c>
      <c r="G864" s="4" t="s">
        <v>230</v>
      </c>
      <c r="H864" s="4" t="s">
        <v>351</v>
      </c>
      <c r="I864" s="3">
        <f t="shared" si="27"/>
        <v>42</v>
      </c>
      <c r="J864" s="1"/>
    </row>
    <row r="865" spans="1:10" ht="26.2" x14ac:dyDescent="0.15">
      <c r="A865" s="4" t="s">
        <v>224</v>
      </c>
      <c r="B865" s="2" t="s">
        <v>568</v>
      </c>
      <c r="C865" s="2" t="s">
        <v>569</v>
      </c>
      <c r="D865" s="2" t="s">
        <v>570</v>
      </c>
      <c r="E865" s="2" t="s">
        <v>524</v>
      </c>
      <c r="F865" s="2" t="s">
        <v>571</v>
      </c>
      <c r="G865" s="4" t="s">
        <v>230</v>
      </c>
      <c r="H865" s="4" t="s">
        <v>351</v>
      </c>
      <c r="I865" s="3">
        <f t="shared" si="27"/>
        <v>43</v>
      </c>
      <c r="J865" s="1"/>
    </row>
    <row r="866" spans="1:10" ht="26.2" x14ac:dyDescent="0.15">
      <c r="A866" s="4" t="s">
        <v>224</v>
      </c>
      <c r="B866" s="2" t="s">
        <v>572</v>
      </c>
      <c r="C866" s="2" t="s">
        <v>573</v>
      </c>
      <c r="D866" s="2" t="s">
        <v>574</v>
      </c>
      <c r="E866" s="2" t="s">
        <v>575</v>
      </c>
      <c r="F866" s="2" t="s">
        <v>576</v>
      </c>
      <c r="G866" s="4" t="s">
        <v>230</v>
      </c>
      <c r="H866" s="4" t="s">
        <v>351</v>
      </c>
      <c r="I866" s="3">
        <f t="shared" si="27"/>
        <v>44</v>
      </c>
      <c r="J866" s="1"/>
    </row>
    <row r="867" spans="1:10" s="8" customFormat="1" ht="26.2" x14ac:dyDescent="0.15">
      <c r="A867" s="5" t="s">
        <v>224</v>
      </c>
      <c r="B867" s="6" t="s">
        <v>577</v>
      </c>
      <c r="C867" s="6" t="s">
        <v>578</v>
      </c>
      <c r="D867" s="6" t="s">
        <v>579</v>
      </c>
      <c r="E867" s="22" t="s">
        <v>3424</v>
      </c>
      <c r="F867" s="6" t="s">
        <v>580</v>
      </c>
      <c r="G867" s="5" t="s">
        <v>313</v>
      </c>
      <c r="H867" s="5" t="s">
        <v>351</v>
      </c>
      <c r="I867" s="7">
        <f t="shared" si="27"/>
        <v>45</v>
      </c>
      <c r="J867" s="6"/>
    </row>
    <row r="868" spans="1:10" ht="26.2" x14ac:dyDescent="0.15">
      <c r="A868" s="4" t="s">
        <v>224</v>
      </c>
      <c r="B868" s="2" t="s">
        <v>581</v>
      </c>
      <c r="C868" s="2" t="s">
        <v>582</v>
      </c>
      <c r="D868" s="2" t="s">
        <v>583</v>
      </c>
      <c r="E868" s="2" t="s">
        <v>584</v>
      </c>
      <c r="F868" s="2" t="s">
        <v>585</v>
      </c>
      <c r="G868" s="4" t="s">
        <v>230</v>
      </c>
      <c r="H868" s="4" t="s">
        <v>351</v>
      </c>
      <c r="I868" s="3">
        <f t="shared" si="27"/>
        <v>46</v>
      </c>
      <c r="J868" s="1"/>
    </row>
    <row r="869" spans="1:10" ht="26.2" x14ac:dyDescent="0.15">
      <c r="A869" s="4" t="s">
        <v>224</v>
      </c>
      <c r="B869" s="2" t="s">
        <v>586</v>
      </c>
      <c r="C869" s="2" t="s">
        <v>587</v>
      </c>
      <c r="D869" s="2" t="s">
        <v>588</v>
      </c>
      <c r="E869" s="2" t="s">
        <v>589</v>
      </c>
      <c r="F869" s="2" t="s">
        <v>590</v>
      </c>
      <c r="G869" s="4" t="s">
        <v>230</v>
      </c>
      <c r="H869" s="4" t="s">
        <v>351</v>
      </c>
      <c r="I869" s="3">
        <f t="shared" si="27"/>
        <v>47</v>
      </c>
      <c r="J869" s="1"/>
    </row>
    <row r="870" spans="1:10" ht="26.2" x14ac:dyDescent="0.15">
      <c r="A870" s="4" t="s">
        <v>224</v>
      </c>
      <c r="B870" s="2" t="s">
        <v>591</v>
      </c>
      <c r="C870" s="2" t="s">
        <v>592</v>
      </c>
      <c r="D870" s="2" t="s">
        <v>593</v>
      </c>
      <c r="E870" s="2" t="s">
        <v>594</v>
      </c>
      <c r="F870" s="2" t="s">
        <v>595</v>
      </c>
      <c r="G870" s="4" t="s">
        <v>230</v>
      </c>
      <c r="H870" s="4" t="s">
        <v>351</v>
      </c>
      <c r="I870" s="3">
        <f t="shared" si="27"/>
        <v>48</v>
      </c>
      <c r="J870" s="1"/>
    </row>
    <row r="871" spans="1:10" ht="26.2" x14ac:dyDescent="0.15">
      <c r="A871" s="4" t="s">
        <v>224</v>
      </c>
      <c r="B871" s="2" t="s">
        <v>596</v>
      </c>
      <c r="C871" s="2" t="s">
        <v>597</v>
      </c>
      <c r="D871" s="2" t="s">
        <v>598</v>
      </c>
      <c r="E871" s="2" t="s">
        <v>599</v>
      </c>
      <c r="F871" s="2" t="s">
        <v>600</v>
      </c>
      <c r="G871" s="4" t="s">
        <v>230</v>
      </c>
      <c r="H871" s="4" t="s">
        <v>351</v>
      </c>
      <c r="I871" s="3">
        <f t="shared" si="27"/>
        <v>49</v>
      </c>
      <c r="J871" s="1"/>
    </row>
    <row r="872" spans="1:10" ht="26.2" x14ac:dyDescent="0.15">
      <c r="A872" s="4" t="s">
        <v>224</v>
      </c>
      <c r="B872" s="2" t="s">
        <v>601</v>
      </c>
      <c r="C872" s="2" t="s">
        <v>602</v>
      </c>
      <c r="D872" s="2" t="s">
        <v>603</v>
      </c>
      <c r="E872" s="2" t="s">
        <v>604</v>
      </c>
      <c r="F872" s="2" t="s">
        <v>605</v>
      </c>
      <c r="G872" s="4" t="s">
        <v>230</v>
      </c>
      <c r="H872" s="4" t="s">
        <v>351</v>
      </c>
      <c r="I872" s="3">
        <f t="shared" si="27"/>
        <v>50</v>
      </c>
      <c r="J872" s="1"/>
    </row>
    <row r="873" spans="1:10" ht="39.299999999999997" x14ac:dyDescent="0.15">
      <c r="A873" s="4" t="s">
        <v>224</v>
      </c>
      <c r="B873" s="2" t="s">
        <v>606</v>
      </c>
      <c r="C873" s="2" t="s">
        <v>569</v>
      </c>
      <c r="D873" s="2" t="s">
        <v>570</v>
      </c>
      <c r="E873" s="2" t="s">
        <v>524</v>
      </c>
      <c r="F873" s="2" t="s">
        <v>571</v>
      </c>
      <c r="G873" s="4" t="s">
        <v>230</v>
      </c>
      <c r="H873" s="4" t="s">
        <v>351</v>
      </c>
      <c r="I873" s="3">
        <f t="shared" si="27"/>
        <v>51</v>
      </c>
      <c r="J873" s="1"/>
    </row>
    <row r="874" spans="1:10" ht="39.299999999999997" x14ac:dyDescent="0.15">
      <c r="A874" s="4" t="s">
        <v>224</v>
      </c>
      <c r="B874" s="2" t="s">
        <v>607</v>
      </c>
      <c r="C874" s="2" t="s">
        <v>562</v>
      </c>
      <c r="D874" s="2" t="s">
        <v>608</v>
      </c>
      <c r="E874" s="2" t="s">
        <v>609</v>
      </c>
      <c r="F874" s="2" t="s">
        <v>610</v>
      </c>
      <c r="G874" s="4" t="s">
        <v>230</v>
      </c>
      <c r="H874" s="4" t="s">
        <v>351</v>
      </c>
      <c r="I874" s="3">
        <f t="shared" si="27"/>
        <v>52</v>
      </c>
      <c r="J874" s="1"/>
    </row>
    <row r="875" spans="1:10" ht="39.299999999999997" x14ac:dyDescent="0.15">
      <c r="A875" s="4" t="s">
        <v>224</v>
      </c>
      <c r="B875" s="2" t="s">
        <v>611</v>
      </c>
      <c r="C875" s="2" t="s">
        <v>612</v>
      </c>
      <c r="D875" s="2" t="s">
        <v>613</v>
      </c>
      <c r="E875" s="2" t="s">
        <v>614</v>
      </c>
      <c r="F875" s="2" t="s">
        <v>571</v>
      </c>
      <c r="G875" s="4" t="s">
        <v>230</v>
      </c>
      <c r="H875" s="4" t="s">
        <v>351</v>
      </c>
      <c r="I875" s="3">
        <f t="shared" si="27"/>
        <v>53</v>
      </c>
      <c r="J875" s="1"/>
    </row>
    <row r="876" spans="1:10" ht="26.2" x14ac:dyDescent="0.15">
      <c r="A876" s="4" t="s">
        <v>224</v>
      </c>
      <c r="B876" s="2" t="s">
        <v>615</v>
      </c>
      <c r="C876" s="2" t="s">
        <v>616</v>
      </c>
      <c r="D876" s="2" t="s">
        <v>617</v>
      </c>
      <c r="E876" s="2" t="s">
        <v>618</v>
      </c>
      <c r="F876" s="15" t="s">
        <v>619</v>
      </c>
      <c r="G876" s="4" t="s">
        <v>256</v>
      </c>
      <c r="H876" s="4" t="s">
        <v>351</v>
      </c>
      <c r="I876" s="3">
        <f t="shared" si="27"/>
        <v>54</v>
      </c>
    </row>
    <row r="877" spans="1:10" ht="39.299999999999997" x14ac:dyDescent="0.15">
      <c r="A877" s="4" t="s">
        <v>224</v>
      </c>
      <c r="B877" s="2" t="s">
        <v>620</v>
      </c>
      <c r="C877" s="2" t="s">
        <v>621</v>
      </c>
      <c r="D877" s="2" t="s">
        <v>622</v>
      </c>
      <c r="E877" s="2" t="s">
        <v>623</v>
      </c>
      <c r="F877" s="2" t="s">
        <v>624</v>
      </c>
      <c r="G877" s="4" t="s">
        <v>230</v>
      </c>
      <c r="H877" s="4" t="s">
        <v>351</v>
      </c>
      <c r="I877" s="3">
        <f t="shared" si="27"/>
        <v>55</v>
      </c>
      <c r="J877" s="1"/>
    </row>
    <row r="878" spans="1:10" ht="26.2" x14ac:dyDescent="0.15">
      <c r="A878" s="4" t="s">
        <v>224</v>
      </c>
      <c r="B878" s="2" t="s">
        <v>625</v>
      </c>
      <c r="C878" s="2" t="s">
        <v>626</v>
      </c>
      <c r="D878" s="2" t="s">
        <v>627</v>
      </c>
      <c r="E878" s="2" t="s">
        <v>628</v>
      </c>
      <c r="F878" s="2" t="s">
        <v>629</v>
      </c>
      <c r="G878" s="4" t="s">
        <v>230</v>
      </c>
      <c r="H878" s="4" t="s">
        <v>351</v>
      </c>
      <c r="I878" s="3">
        <f t="shared" si="27"/>
        <v>56</v>
      </c>
      <c r="J878" s="1"/>
    </row>
    <row r="879" spans="1:10" ht="26.2" x14ac:dyDescent="0.15">
      <c r="A879" s="4" t="s">
        <v>328</v>
      </c>
      <c r="B879" s="2" t="s">
        <v>630</v>
      </c>
      <c r="C879" s="2" t="s">
        <v>330</v>
      </c>
      <c r="D879" s="2" t="s">
        <v>331</v>
      </c>
      <c r="E879" s="2"/>
      <c r="F879" s="2"/>
      <c r="G879" s="4" t="s">
        <v>330</v>
      </c>
      <c r="H879" s="4" t="s">
        <v>351</v>
      </c>
      <c r="I879" s="3">
        <f t="shared" si="27"/>
        <v>57</v>
      </c>
      <c r="J879" s="1"/>
    </row>
    <row r="880" spans="1:10" ht="26.2" x14ac:dyDescent="0.15">
      <c r="A880" s="4" t="s">
        <v>328</v>
      </c>
      <c r="B880" s="2" t="s">
        <v>631</v>
      </c>
      <c r="C880" s="2" t="s">
        <v>330</v>
      </c>
      <c r="D880" s="2" t="s">
        <v>331</v>
      </c>
      <c r="E880" s="2"/>
      <c r="F880" s="2"/>
      <c r="G880" s="4" t="s">
        <v>330</v>
      </c>
      <c r="H880" s="4" t="s">
        <v>351</v>
      </c>
      <c r="I880" s="3">
        <f t="shared" si="27"/>
        <v>58</v>
      </c>
      <c r="J880" s="1"/>
    </row>
    <row r="881" spans="1:9" s="1" customFormat="1" ht="26.2" x14ac:dyDescent="0.15">
      <c r="A881" s="4" t="s">
        <v>328</v>
      </c>
      <c r="B881" s="2" t="s">
        <v>632</v>
      </c>
      <c r="C881" s="2" t="s">
        <v>330</v>
      </c>
      <c r="D881" s="2" t="s">
        <v>331</v>
      </c>
      <c r="E881" s="2"/>
      <c r="F881" s="2"/>
      <c r="G881" s="4" t="s">
        <v>330</v>
      </c>
      <c r="H881" s="4" t="s">
        <v>351</v>
      </c>
      <c r="I881" s="3">
        <f t="shared" si="27"/>
        <v>59</v>
      </c>
    </row>
    <row r="882" spans="1:9" s="1" customFormat="1" ht="26.2" x14ac:dyDescent="0.15">
      <c r="A882" s="4" t="s">
        <v>328</v>
      </c>
      <c r="B882" s="2" t="s">
        <v>633</v>
      </c>
      <c r="C882" s="2" t="s">
        <v>330</v>
      </c>
      <c r="D882" s="2" t="s">
        <v>331</v>
      </c>
      <c r="E882" s="2"/>
      <c r="F882" s="2"/>
      <c r="G882" s="4" t="s">
        <v>330</v>
      </c>
      <c r="H882" s="4" t="s">
        <v>351</v>
      </c>
      <c r="I882" s="3">
        <f t="shared" si="27"/>
        <v>60</v>
      </c>
    </row>
    <row r="883" spans="1:9" s="1" customFormat="1" ht="26.2" x14ac:dyDescent="0.15">
      <c r="A883" s="4" t="s">
        <v>328</v>
      </c>
      <c r="B883" s="2" t="s">
        <v>634</v>
      </c>
      <c r="C883" s="2" t="s">
        <v>330</v>
      </c>
      <c r="D883" s="2" t="s">
        <v>331</v>
      </c>
      <c r="E883" s="2"/>
      <c r="F883" s="2"/>
      <c r="G883" s="4" t="s">
        <v>330</v>
      </c>
      <c r="H883" s="4" t="s">
        <v>351</v>
      </c>
      <c r="I883" s="3">
        <f t="shared" si="27"/>
        <v>61</v>
      </c>
    </row>
    <row r="884" spans="1:9" s="1" customFormat="1" ht="39.299999999999997" x14ac:dyDescent="0.15">
      <c r="A884" s="4" t="s">
        <v>328</v>
      </c>
      <c r="B884" s="2" t="s">
        <v>635</v>
      </c>
      <c r="C884" s="2" t="s">
        <v>330</v>
      </c>
      <c r="D884" s="2" t="s">
        <v>331</v>
      </c>
      <c r="E884" s="2"/>
      <c r="F884" s="2"/>
      <c r="G884" s="4" t="s">
        <v>330</v>
      </c>
      <c r="H884" s="4" t="s">
        <v>351</v>
      </c>
      <c r="I884" s="3">
        <f t="shared" si="27"/>
        <v>62</v>
      </c>
    </row>
    <row r="885" spans="1:9" s="1" customFormat="1" ht="26.2" x14ac:dyDescent="0.15">
      <c r="A885" s="4" t="s">
        <v>328</v>
      </c>
      <c r="B885" s="2" t="s">
        <v>636</v>
      </c>
      <c r="C885" s="2" t="s">
        <v>330</v>
      </c>
      <c r="D885" s="2" t="s">
        <v>331</v>
      </c>
      <c r="E885" s="2"/>
      <c r="F885" s="2"/>
      <c r="G885" s="4" t="s">
        <v>330</v>
      </c>
      <c r="H885" s="4" t="s">
        <v>351</v>
      </c>
      <c r="I885" s="3">
        <f t="shared" si="27"/>
        <v>63</v>
      </c>
    </row>
    <row r="886" spans="1:9" s="1" customFormat="1" ht="26.2" x14ac:dyDescent="0.15">
      <c r="A886" s="4" t="s">
        <v>328</v>
      </c>
      <c r="B886" s="2" t="s">
        <v>637</v>
      </c>
      <c r="C886" s="2" t="s">
        <v>330</v>
      </c>
      <c r="D886" s="2" t="s">
        <v>331</v>
      </c>
      <c r="E886" s="2"/>
      <c r="F886" s="2"/>
      <c r="G886" s="4" t="s">
        <v>331</v>
      </c>
      <c r="H886" s="4" t="s">
        <v>351</v>
      </c>
      <c r="I886" s="3">
        <f t="shared" si="27"/>
        <v>64</v>
      </c>
    </row>
    <row r="887" spans="1:9" s="1" customFormat="1" x14ac:dyDescent="0.15">
      <c r="A887" s="4" t="s">
        <v>328</v>
      </c>
      <c r="B887" s="2" t="s">
        <v>638</v>
      </c>
      <c r="C887" s="2" t="s">
        <v>330</v>
      </c>
      <c r="D887" s="2" t="s">
        <v>331</v>
      </c>
      <c r="E887" s="2"/>
      <c r="F887" s="2"/>
      <c r="G887" s="4" t="s">
        <v>331</v>
      </c>
      <c r="H887" s="4" t="s">
        <v>351</v>
      </c>
      <c r="I887" s="3">
        <f t="shared" si="27"/>
        <v>65</v>
      </c>
    </row>
    <row r="888" spans="1:9" s="1" customFormat="1" ht="26.2" x14ac:dyDescent="0.15">
      <c r="A888" s="4" t="s">
        <v>6</v>
      </c>
      <c r="B888" s="2" t="s">
        <v>7</v>
      </c>
      <c r="C888" s="2" t="s">
        <v>8</v>
      </c>
      <c r="D888" s="2" t="s">
        <v>9</v>
      </c>
      <c r="E888" s="2" t="s">
        <v>10</v>
      </c>
      <c r="F888" s="2" t="s">
        <v>11</v>
      </c>
      <c r="G888" s="4" t="s">
        <v>12</v>
      </c>
      <c r="H888" s="4" t="s">
        <v>13</v>
      </c>
      <c r="I888" s="4">
        <f t="shared" ref="I888:I919" si="28">ROW()-890</f>
        <v>-2</v>
      </c>
    </row>
    <row r="889" spans="1:9" s="1" customFormat="1" ht="26.2" x14ac:dyDescent="0.15">
      <c r="A889" s="4" t="s">
        <v>6</v>
      </c>
      <c r="B889" s="2" t="s">
        <v>14</v>
      </c>
      <c r="C889" s="2" t="s">
        <v>15</v>
      </c>
      <c r="D889" s="2" t="s">
        <v>16</v>
      </c>
      <c r="E889" s="2" t="s">
        <v>17</v>
      </c>
      <c r="F889" s="2" t="s">
        <v>18</v>
      </c>
      <c r="G889" s="4" t="s">
        <v>19</v>
      </c>
      <c r="H889" s="4" t="s">
        <v>13</v>
      </c>
      <c r="I889" s="4">
        <f t="shared" si="28"/>
        <v>-1</v>
      </c>
    </row>
    <row r="890" spans="1:9" s="1" customFormat="1" ht="26.2" x14ac:dyDescent="0.15">
      <c r="A890" s="4" t="s">
        <v>6</v>
      </c>
      <c r="B890" s="2" t="s">
        <v>20</v>
      </c>
      <c r="C890" s="2" t="s">
        <v>21</v>
      </c>
      <c r="D890" s="2" t="s">
        <v>22</v>
      </c>
      <c r="E890" s="2" t="s">
        <v>23</v>
      </c>
      <c r="F890" s="2" t="s">
        <v>24</v>
      </c>
      <c r="G890" s="4" t="s">
        <v>25</v>
      </c>
      <c r="H890" s="4" t="s">
        <v>13</v>
      </c>
      <c r="I890" s="4">
        <f t="shared" si="28"/>
        <v>0</v>
      </c>
    </row>
    <row r="891" spans="1:9" s="1" customFormat="1" ht="26.2" x14ac:dyDescent="0.15">
      <c r="A891" s="4" t="s">
        <v>6</v>
      </c>
      <c r="B891" s="2" t="s">
        <v>26</v>
      </c>
      <c r="C891" s="2" t="s">
        <v>27</v>
      </c>
      <c r="D891" s="2" t="s">
        <v>28</v>
      </c>
      <c r="E891" s="2" t="s">
        <v>29</v>
      </c>
      <c r="F891" s="2" t="s">
        <v>30</v>
      </c>
      <c r="G891" s="4" t="s">
        <v>25</v>
      </c>
      <c r="H891" s="4" t="s">
        <v>13</v>
      </c>
      <c r="I891" s="4">
        <f t="shared" si="28"/>
        <v>1</v>
      </c>
    </row>
    <row r="892" spans="1:9" s="1" customFormat="1" x14ac:dyDescent="0.15">
      <c r="A892" s="4" t="s">
        <v>6</v>
      </c>
      <c r="B892" s="2" t="s">
        <v>31</v>
      </c>
      <c r="C892" s="2" t="s">
        <v>32</v>
      </c>
      <c r="D892" s="2" t="s">
        <v>33</v>
      </c>
      <c r="E892" s="2" t="s">
        <v>34</v>
      </c>
      <c r="F892" s="2" t="s">
        <v>35</v>
      </c>
      <c r="G892" s="4" t="s">
        <v>19</v>
      </c>
      <c r="H892" s="4" t="s">
        <v>13</v>
      </c>
      <c r="I892" s="4">
        <f t="shared" si="28"/>
        <v>2</v>
      </c>
    </row>
    <row r="893" spans="1:9" s="1" customFormat="1" ht="39.299999999999997" x14ac:dyDescent="0.15">
      <c r="A893" s="4" t="s">
        <v>6</v>
      </c>
      <c r="B893" s="2" t="s">
        <v>36</v>
      </c>
      <c r="C893" s="2" t="s">
        <v>37</v>
      </c>
      <c r="D893" s="2" t="s">
        <v>38</v>
      </c>
      <c r="E893" s="2" t="s">
        <v>39</v>
      </c>
      <c r="F893" s="2" t="s">
        <v>40</v>
      </c>
      <c r="G893" s="4" t="s">
        <v>19</v>
      </c>
      <c r="H893" s="4" t="s">
        <v>13</v>
      </c>
      <c r="I893" s="4">
        <f t="shared" si="28"/>
        <v>3</v>
      </c>
    </row>
    <row r="894" spans="1:9" s="1" customFormat="1" ht="26.2" x14ac:dyDescent="0.15">
      <c r="A894" s="4" t="s">
        <v>6</v>
      </c>
      <c r="B894" s="2" t="s">
        <v>41</v>
      </c>
      <c r="C894" s="2" t="s">
        <v>42</v>
      </c>
      <c r="D894" s="2" t="s">
        <v>43</v>
      </c>
      <c r="E894" s="2" t="s">
        <v>44</v>
      </c>
      <c r="F894" s="2" t="s">
        <v>45</v>
      </c>
      <c r="G894" s="4" t="s">
        <v>19</v>
      </c>
      <c r="H894" s="4" t="s">
        <v>13</v>
      </c>
      <c r="I894" s="4">
        <f t="shared" si="28"/>
        <v>4</v>
      </c>
    </row>
    <row r="895" spans="1:9" s="1" customFormat="1" ht="39.299999999999997" x14ac:dyDescent="0.15">
      <c r="A895" s="4" t="s">
        <v>6</v>
      </c>
      <c r="B895" s="2" t="s">
        <v>46</v>
      </c>
      <c r="C895" s="2" t="s">
        <v>47</v>
      </c>
      <c r="D895" s="2" t="s">
        <v>48</v>
      </c>
      <c r="E895" s="2" t="s">
        <v>49</v>
      </c>
      <c r="F895" s="2" t="s">
        <v>50</v>
      </c>
      <c r="G895" s="4" t="s">
        <v>25</v>
      </c>
      <c r="H895" s="4" t="s">
        <v>13</v>
      </c>
      <c r="I895" s="4">
        <f t="shared" si="28"/>
        <v>5</v>
      </c>
    </row>
    <row r="896" spans="1:9" s="1" customFormat="1" x14ac:dyDescent="0.15">
      <c r="A896" s="4" t="s">
        <v>6</v>
      </c>
      <c r="B896" s="2" t="s">
        <v>51</v>
      </c>
      <c r="C896" s="2" t="s">
        <v>52</v>
      </c>
      <c r="D896" s="2" t="s">
        <v>53</v>
      </c>
      <c r="E896" s="2" t="s">
        <v>54</v>
      </c>
      <c r="F896" s="2" t="s">
        <v>55</v>
      </c>
      <c r="G896" s="4" t="s">
        <v>25</v>
      </c>
      <c r="H896" s="4" t="s">
        <v>13</v>
      </c>
      <c r="I896" s="4">
        <f t="shared" si="28"/>
        <v>6</v>
      </c>
    </row>
    <row r="897" spans="1:10" ht="52.4" x14ac:dyDescent="0.15">
      <c r="A897" s="4" t="s">
        <v>6</v>
      </c>
      <c r="B897" s="2" t="s">
        <v>56</v>
      </c>
      <c r="C897" s="2" t="s">
        <v>57</v>
      </c>
      <c r="D897" s="2" t="s">
        <v>58</v>
      </c>
      <c r="E897" s="2" t="s">
        <v>59</v>
      </c>
      <c r="F897" s="2" t="s">
        <v>60</v>
      </c>
      <c r="G897" s="4" t="s">
        <v>25</v>
      </c>
      <c r="H897" s="4" t="s">
        <v>13</v>
      </c>
      <c r="I897" s="4">
        <f t="shared" si="28"/>
        <v>7</v>
      </c>
      <c r="J897" s="1"/>
    </row>
    <row r="898" spans="1:10" ht="39.299999999999997" x14ac:dyDescent="0.15">
      <c r="A898" s="4" t="s">
        <v>6</v>
      </c>
      <c r="B898" s="2" t="s">
        <v>61</v>
      </c>
      <c r="C898" s="2" t="s">
        <v>62</v>
      </c>
      <c r="D898" s="2" t="s">
        <v>63</v>
      </c>
      <c r="E898" s="2" t="s">
        <v>64</v>
      </c>
      <c r="F898" s="2" t="s">
        <v>65</v>
      </c>
      <c r="G898" s="4" t="s">
        <v>66</v>
      </c>
      <c r="H898" s="4" t="s">
        <v>13</v>
      </c>
      <c r="I898" s="4">
        <f t="shared" si="28"/>
        <v>8</v>
      </c>
      <c r="J898" s="1"/>
    </row>
    <row r="899" spans="1:10" ht="26.2" x14ac:dyDescent="0.15">
      <c r="A899" s="4" t="s">
        <v>6</v>
      </c>
      <c r="B899" s="2" t="s">
        <v>67</v>
      </c>
      <c r="C899" s="2" t="s">
        <v>68</v>
      </c>
      <c r="D899" s="2" t="s">
        <v>69</v>
      </c>
      <c r="E899" s="2" t="s">
        <v>70</v>
      </c>
      <c r="F899" s="2" t="s">
        <v>65</v>
      </c>
      <c r="G899" s="4" t="s">
        <v>66</v>
      </c>
      <c r="H899" s="4" t="s">
        <v>13</v>
      </c>
      <c r="I899" s="4">
        <f t="shared" si="28"/>
        <v>9</v>
      </c>
      <c r="J899" s="1"/>
    </row>
    <row r="900" spans="1:10" x14ac:dyDescent="0.15">
      <c r="A900" s="4" t="s">
        <v>6</v>
      </c>
      <c r="B900" s="2" t="s">
        <v>71</v>
      </c>
      <c r="C900" s="2" t="s">
        <v>72</v>
      </c>
      <c r="D900" s="2" t="s">
        <v>73</v>
      </c>
      <c r="E900" s="2" t="s">
        <v>74</v>
      </c>
      <c r="F900" s="2" t="s">
        <v>75</v>
      </c>
      <c r="G900" s="4" t="s">
        <v>25</v>
      </c>
      <c r="H900" s="4" t="s">
        <v>13</v>
      </c>
      <c r="I900" s="4">
        <f t="shared" si="28"/>
        <v>10</v>
      </c>
      <c r="J900" s="1"/>
    </row>
    <row r="901" spans="1:10" ht="26.2" x14ac:dyDescent="0.15">
      <c r="A901" s="4" t="s">
        <v>6</v>
      </c>
      <c r="B901" s="2" t="s">
        <v>76</v>
      </c>
      <c r="C901" s="2" t="s">
        <v>77</v>
      </c>
      <c r="D901" s="2" t="s">
        <v>78</v>
      </c>
      <c r="E901" s="2" t="s">
        <v>79</v>
      </c>
      <c r="F901" s="2" t="s">
        <v>80</v>
      </c>
      <c r="G901" s="4" t="s">
        <v>19</v>
      </c>
      <c r="H901" s="4" t="s">
        <v>13</v>
      </c>
      <c r="I901" s="4">
        <f t="shared" si="28"/>
        <v>11</v>
      </c>
      <c r="J901" s="1"/>
    </row>
    <row r="902" spans="1:10" ht="26.2" x14ac:dyDescent="0.15">
      <c r="A902" s="4" t="s">
        <v>6</v>
      </c>
      <c r="B902" s="2" t="s">
        <v>81</v>
      </c>
      <c r="C902" s="2" t="s">
        <v>82</v>
      </c>
      <c r="D902" s="2" t="s">
        <v>83</v>
      </c>
      <c r="E902" s="2" t="s">
        <v>84</v>
      </c>
      <c r="F902" s="2" t="s">
        <v>85</v>
      </c>
      <c r="G902" s="4" t="s">
        <v>25</v>
      </c>
      <c r="H902" s="4" t="s">
        <v>13</v>
      </c>
      <c r="I902" s="4">
        <f t="shared" si="28"/>
        <v>12</v>
      </c>
      <c r="J902" s="1"/>
    </row>
    <row r="903" spans="1:10" ht="26.2" x14ac:dyDescent="0.15">
      <c r="A903" s="4" t="s">
        <v>6</v>
      </c>
      <c r="B903" s="2" t="s">
        <v>86</v>
      </c>
      <c r="C903" s="2" t="s">
        <v>87</v>
      </c>
      <c r="D903" s="2" t="s">
        <v>88</v>
      </c>
      <c r="E903" s="2" t="s">
        <v>89</v>
      </c>
      <c r="F903" s="2" t="s">
        <v>90</v>
      </c>
      <c r="G903" s="4" t="s">
        <v>19</v>
      </c>
      <c r="H903" s="4" t="s">
        <v>13</v>
      </c>
      <c r="I903" s="4">
        <f t="shared" si="28"/>
        <v>13</v>
      </c>
      <c r="J903" s="1"/>
    </row>
    <row r="904" spans="1:10" ht="39.299999999999997" x14ac:dyDescent="0.15">
      <c r="A904" s="4" t="s">
        <v>6</v>
      </c>
      <c r="B904" s="2" t="s">
        <v>91</v>
      </c>
      <c r="C904" s="2" t="s">
        <v>92</v>
      </c>
      <c r="D904" s="2" t="s">
        <v>93</v>
      </c>
      <c r="E904" s="2" t="s">
        <v>94</v>
      </c>
      <c r="F904" s="2" t="s">
        <v>95</v>
      </c>
      <c r="G904" s="4" t="s">
        <v>12</v>
      </c>
      <c r="H904" s="4" t="s">
        <v>13</v>
      </c>
      <c r="I904" s="4">
        <f t="shared" si="28"/>
        <v>14</v>
      </c>
      <c r="J904" s="1"/>
    </row>
    <row r="905" spans="1:10" ht="39.299999999999997" x14ac:dyDescent="0.15">
      <c r="A905" s="4" t="s">
        <v>6</v>
      </c>
      <c r="B905" s="2" t="s">
        <v>96</v>
      </c>
      <c r="C905" s="2" t="s">
        <v>97</v>
      </c>
      <c r="D905" s="2" t="s">
        <v>98</v>
      </c>
      <c r="E905" s="2" t="s">
        <v>99</v>
      </c>
      <c r="F905" s="2" t="s">
        <v>100</v>
      </c>
      <c r="G905" s="4" t="s">
        <v>19</v>
      </c>
      <c r="H905" s="4" t="s">
        <v>13</v>
      </c>
      <c r="I905" s="4">
        <f t="shared" si="28"/>
        <v>15</v>
      </c>
      <c r="J905" s="1"/>
    </row>
    <row r="906" spans="1:10" ht="39.299999999999997" x14ac:dyDescent="0.15">
      <c r="A906" s="4" t="s">
        <v>6</v>
      </c>
      <c r="B906" s="2" t="s">
        <v>101</v>
      </c>
      <c r="C906" s="2" t="s">
        <v>102</v>
      </c>
      <c r="D906" s="2" t="s">
        <v>103</v>
      </c>
      <c r="E906" s="2" t="s">
        <v>104</v>
      </c>
      <c r="F906" s="2" t="s">
        <v>105</v>
      </c>
      <c r="G906" s="4" t="s">
        <v>25</v>
      </c>
      <c r="H906" s="4" t="s">
        <v>13</v>
      </c>
      <c r="I906" s="4">
        <f t="shared" si="28"/>
        <v>16</v>
      </c>
      <c r="J906" s="1"/>
    </row>
    <row r="907" spans="1:10" ht="39.299999999999997" x14ac:dyDescent="0.15">
      <c r="A907" s="4" t="s">
        <v>6</v>
      </c>
      <c r="B907" s="2" t="s">
        <v>106</v>
      </c>
      <c r="C907" s="2" t="s">
        <v>107</v>
      </c>
      <c r="D907" s="2" t="s">
        <v>108</v>
      </c>
      <c r="E907" s="2" t="s">
        <v>109</v>
      </c>
      <c r="F907" s="2" t="s">
        <v>110</v>
      </c>
      <c r="G907" s="4" t="s">
        <v>66</v>
      </c>
      <c r="H907" s="4" t="s">
        <v>13</v>
      </c>
      <c r="I907" s="4">
        <f t="shared" si="28"/>
        <v>17</v>
      </c>
      <c r="J907" s="1"/>
    </row>
    <row r="908" spans="1:10" ht="26.2" x14ac:dyDescent="0.15">
      <c r="A908" s="4" t="s">
        <v>6</v>
      </c>
      <c r="B908" s="2" t="s">
        <v>111</v>
      </c>
      <c r="C908" s="2" t="s">
        <v>112</v>
      </c>
      <c r="D908" s="2" t="s">
        <v>113</v>
      </c>
      <c r="E908" s="2" t="s">
        <v>114</v>
      </c>
      <c r="F908" s="2" t="s">
        <v>115</v>
      </c>
      <c r="G908" s="4" t="s">
        <v>12</v>
      </c>
      <c r="H908" s="4" t="s">
        <v>13</v>
      </c>
      <c r="I908" s="4">
        <f t="shared" si="28"/>
        <v>18</v>
      </c>
      <c r="J908" s="1"/>
    </row>
    <row r="909" spans="1:10" ht="26.2" x14ac:dyDescent="0.15">
      <c r="A909" s="4" t="s">
        <v>6</v>
      </c>
      <c r="B909" s="2" t="s">
        <v>116</v>
      </c>
      <c r="C909" s="2" t="s">
        <v>117</v>
      </c>
      <c r="D909" s="2" t="s">
        <v>118</v>
      </c>
      <c r="E909" s="2" t="s">
        <v>119</v>
      </c>
      <c r="F909" s="2" t="s">
        <v>120</v>
      </c>
      <c r="G909" s="4" t="s">
        <v>66</v>
      </c>
      <c r="H909" s="4" t="s">
        <v>13</v>
      </c>
      <c r="I909" s="4">
        <f t="shared" si="28"/>
        <v>19</v>
      </c>
      <c r="J909" s="1"/>
    </row>
    <row r="910" spans="1:10" s="8" customFormat="1" x14ac:dyDescent="0.15">
      <c r="A910" s="5" t="s">
        <v>6</v>
      </c>
      <c r="B910" s="6" t="s">
        <v>121</v>
      </c>
      <c r="C910" s="6" t="s">
        <v>122</v>
      </c>
      <c r="D910" s="6" t="s">
        <v>123</v>
      </c>
      <c r="E910" s="9" t="s">
        <v>124</v>
      </c>
      <c r="F910" s="6" t="s">
        <v>125</v>
      </c>
      <c r="G910" s="5" t="s">
        <v>66</v>
      </c>
      <c r="H910" s="5" t="s">
        <v>13</v>
      </c>
      <c r="I910" s="5">
        <f t="shared" si="28"/>
        <v>20</v>
      </c>
      <c r="J910" s="8" t="s">
        <v>3350</v>
      </c>
    </row>
    <row r="911" spans="1:10" ht="39.299999999999997" x14ac:dyDescent="0.15">
      <c r="A911" s="4" t="s">
        <v>6</v>
      </c>
      <c r="B911" s="2" t="s">
        <v>126</v>
      </c>
      <c r="C911" s="2" t="s">
        <v>127</v>
      </c>
      <c r="D911" s="2" t="s">
        <v>128</v>
      </c>
      <c r="E911" s="2" t="s">
        <v>129</v>
      </c>
      <c r="F911" s="2" t="s">
        <v>130</v>
      </c>
      <c r="G911" s="4" t="s">
        <v>12</v>
      </c>
      <c r="H911" s="4" t="s">
        <v>13</v>
      </c>
      <c r="I911" s="4">
        <f t="shared" si="28"/>
        <v>21</v>
      </c>
      <c r="J911" s="1"/>
    </row>
    <row r="912" spans="1:10" ht="39.299999999999997" x14ac:dyDescent="0.15">
      <c r="A912" s="4" t="s">
        <v>6</v>
      </c>
      <c r="B912" s="2" t="s">
        <v>131</v>
      </c>
      <c r="C912" s="2" t="s">
        <v>132</v>
      </c>
      <c r="D912" s="2" t="s">
        <v>133</v>
      </c>
      <c r="E912" s="2" t="s">
        <v>134</v>
      </c>
      <c r="F912" s="2" t="s">
        <v>135</v>
      </c>
      <c r="G912" s="4" t="s">
        <v>66</v>
      </c>
      <c r="H912" s="4" t="s">
        <v>13</v>
      </c>
      <c r="I912" s="4">
        <f t="shared" si="28"/>
        <v>22</v>
      </c>
      <c r="J912" s="1"/>
    </row>
    <row r="913" spans="1:9" s="1" customFormat="1" ht="26.2" x14ac:dyDescent="0.15">
      <c r="A913" s="4" t="s">
        <v>6</v>
      </c>
      <c r="B913" s="2" t="s">
        <v>136</v>
      </c>
      <c r="C913" s="2" t="s">
        <v>137</v>
      </c>
      <c r="D913" s="2" t="s">
        <v>138</v>
      </c>
      <c r="E913" s="2" t="s">
        <v>139</v>
      </c>
      <c r="F913" s="2" t="s">
        <v>140</v>
      </c>
      <c r="G913" s="4" t="s">
        <v>12</v>
      </c>
      <c r="H913" s="4" t="s">
        <v>13</v>
      </c>
      <c r="I913" s="4">
        <f t="shared" si="28"/>
        <v>23</v>
      </c>
    </row>
    <row r="914" spans="1:9" s="1" customFormat="1" ht="26.2" x14ac:dyDescent="0.15">
      <c r="A914" s="4" t="s">
        <v>6</v>
      </c>
      <c r="B914" s="2" t="s">
        <v>141</v>
      </c>
      <c r="C914" s="2" t="s">
        <v>142</v>
      </c>
      <c r="D914" s="2" t="s">
        <v>143</v>
      </c>
      <c r="E914" s="2" t="s">
        <v>144</v>
      </c>
      <c r="F914" s="2" t="s">
        <v>145</v>
      </c>
      <c r="G914" s="4" t="s">
        <v>25</v>
      </c>
      <c r="H914" s="4" t="s">
        <v>13</v>
      </c>
      <c r="I914" s="4">
        <f t="shared" si="28"/>
        <v>24</v>
      </c>
    </row>
    <row r="915" spans="1:9" s="1" customFormat="1" ht="26.2" x14ac:dyDescent="0.15">
      <c r="A915" s="4" t="s">
        <v>6</v>
      </c>
      <c r="B915" s="2" t="s">
        <v>146</v>
      </c>
      <c r="C915" s="2" t="s">
        <v>147</v>
      </c>
      <c r="D915" s="2" t="s">
        <v>148</v>
      </c>
      <c r="E915" s="2" t="s">
        <v>149</v>
      </c>
      <c r="F915" s="2" t="s">
        <v>150</v>
      </c>
      <c r="G915" s="4" t="s">
        <v>12</v>
      </c>
      <c r="H915" s="4" t="s">
        <v>13</v>
      </c>
      <c r="I915" s="4">
        <f t="shared" si="28"/>
        <v>25</v>
      </c>
    </row>
    <row r="916" spans="1:9" s="1" customFormat="1" ht="39.299999999999997" x14ac:dyDescent="0.15">
      <c r="A916" s="4" t="s">
        <v>6</v>
      </c>
      <c r="B916" s="2" t="s">
        <v>151</v>
      </c>
      <c r="C916" s="2" t="s">
        <v>152</v>
      </c>
      <c r="D916" s="2" t="s">
        <v>153</v>
      </c>
      <c r="E916" s="2" t="s">
        <v>154</v>
      </c>
      <c r="F916" s="2" t="s">
        <v>155</v>
      </c>
      <c r="G916" s="4" t="s">
        <v>25</v>
      </c>
      <c r="H916" s="4" t="s">
        <v>13</v>
      </c>
      <c r="I916" s="4">
        <f t="shared" si="28"/>
        <v>26</v>
      </c>
    </row>
    <row r="917" spans="1:9" s="1" customFormat="1" ht="26.2" x14ac:dyDescent="0.15">
      <c r="A917" s="4" t="s">
        <v>6</v>
      </c>
      <c r="B917" s="2" t="s">
        <v>156</v>
      </c>
      <c r="C917" s="2" t="s">
        <v>157</v>
      </c>
      <c r="D917" s="2" t="s">
        <v>158</v>
      </c>
      <c r="E917" s="2" t="s">
        <v>159</v>
      </c>
      <c r="F917" s="2" t="s">
        <v>160</v>
      </c>
      <c r="G917" s="4" t="s">
        <v>12</v>
      </c>
      <c r="H917" s="4" t="s">
        <v>13</v>
      </c>
      <c r="I917" s="4">
        <f t="shared" si="28"/>
        <v>27</v>
      </c>
    </row>
    <row r="918" spans="1:9" s="1" customFormat="1" ht="26.2" x14ac:dyDescent="0.15">
      <c r="A918" s="4" t="s">
        <v>6</v>
      </c>
      <c r="B918" s="2" t="s">
        <v>161</v>
      </c>
      <c r="C918" s="2" t="s">
        <v>162</v>
      </c>
      <c r="D918" s="2" t="s">
        <v>163</v>
      </c>
      <c r="E918" s="2" t="s">
        <v>158</v>
      </c>
      <c r="F918" s="2" t="s">
        <v>164</v>
      </c>
      <c r="G918" s="4" t="s">
        <v>66</v>
      </c>
      <c r="H918" s="4" t="s">
        <v>13</v>
      </c>
      <c r="I918" s="4">
        <f t="shared" si="28"/>
        <v>28</v>
      </c>
    </row>
    <row r="919" spans="1:9" s="1" customFormat="1" ht="52.4" x14ac:dyDescent="0.15">
      <c r="A919" s="4" t="s">
        <v>6</v>
      </c>
      <c r="B919" s="2" t="s">
        <v>165</v>
      </c>
      <c r="C919" s="2" t="s">
        <v>166</v>
      </c>
      <c r="D919" s="2" t="s">
        <v>167</v>
      </c>
      <c r="E919" s="2" t="s">
        <v>168</v>
      </c>
      <c r="F919" s="2" t="s">
        <v>169</v>
      </c>
      <c r="G919" s="4" t="s">
        <v>66</v>
      </c>
      <c r="H919" s="4" t="s">
        <v>13</v>
      </c>
      <c r="I919" s="4">
        <f t="shared" si="28"/>
        <v>29</v>
      </c>
    </row>
    <row r="920" spans="1:9" s="1" customFormat="1" ht="26.2" x14ac:dyDescent="0.15">
      <c r="A920" s="4" t="s">
        <v>6</v>
      </c>
      <c r="B920" s="2" t="s">
        <v>170</v>
      </c>
      <c r="C920" s="2" t="s">
        <v>171</v>
      </c>
      <c r="D920" s="2" t="s">
        <v>172</v>
      </c>
      <c r="E920" s="2" t="s">
        <v>173</v>
      </c>
      <c r="F920" s="2" t="s">
        <v>174</v>
      </c>
      <c r="G920" s="4" t="s">
        <v>12</v>
      </c>
      <c r="H920" s="4" t="s">
        <v>13</v>
      </c>
      <c r="I920" s="4">
        <f t="shared" ref="I920:I951" si="29">ROW()-890</f>
        <v>30</v>
      </c>
    </row>
    <row r="921" spans="1:9" s="1" customFormat="1" x14ac:dyDescent="0.15">
      <c r="A921" s="4" t="s">
        <v>6</v>
      </c>
      <c r="B921" s="2" t="s">
        <v>175</v>
      </c>
      <c r="C921" s="2" t="s">
        <v>176</v>
      </c>
      <c r="D921" s="2" t="s">
        <v>177</v>
      </c>
      <c r="E921" s="2" t="s">
        <v>178</v>
      </c>
      <c r="F921" s="2" t="s">
        <v>125</v>
      </c>
      <c r="G921" s="4" t="s">
        <v>12</v>
      </c>
      <c r="H921" s="4" t="s">
        <v>13</v>
      </c>
      <c r="I921" s="4">
        <f t="shared" si="29"/>
        <v>31</v>
      </c>
    </row>
    <row r="922" spans="1:9" s="1" customFormat="1" ht="39.299999999999997" x14ac:dyDescent="0.15">
      <c r="A922" s="4" t="s">
        <v>6</v>
      </c>
      <c r="B922" s="2" t="s">
        <v>179</v>
      </c>
      <c r="C922" s="2" t="s">
        <v>180</v>
      </c>
      <c r="D922" s="2" t="s">
        <v>181</v>
      </c>
      <c r="E922" s="2" t="s">
        <v>182</v>
      </c>
      <c r="F922" s="2" t="s">
        <v>183</v>
      </c>
      <c r="G922" s="4" t="s">
        <v>19</v>
      </c>
      <c r="H922" s="4" t="s">
        <v>13</v>
      </c>
      <c r="I922" s="4">
        <f t="shared" si="29"/>
        <v>32</v>
      </c>
    </row>
    <row r="923" spans="1:9" s="1" customFormat="1" ht="52.4" x14ac:dyDescent="0.15">
      <c r="A923" s="4" t="s">
        <v>6</v>
      </c>
      <c r="B923" s="2" t="s">
        <v>184</v>
      </c>
      <c r="C923" s="2" t="s">
        <v>185</v>
      </c>
      <c r="D923" s="2" t="s">
        <v>186</v>
      </c>
      <c r="E923" s="2" t="s">
        <v>187</v>
      </c>
      <c r="F923" s="2" t="s">
        <v>188</v>
      </c>
      <c r="G923" s="4" t="s">
        <v>66</v>
      </c>
      <c r="H923" s="4" t="s">
        <v>13</v>
      </c>
      <c r="I923" s="4">
        <f t="shared" si="29"/>
        <v>33</v>
      </c>
    </row>
    <row r="924" spans="1:9" s="1" customFormat="1" ht="39.299999999999997" x14ac:dyDescent="0.15">
      <c r="A924" s="4" t="s">
        <v>6</v>
      </c>
      <c r="B924" s="2" t="s">
        <v>189</v>
      </c>
      <c r="C924" s="2" t="s">
        <v>190</v>
      </c>
      <c r="D924" s="2" t="s">
        <v>191</v>
      </c>
      <c r="E924" s="2" t="s">
        <v>192</v>
      </c>
      <c r="F924" s="2" t="s">
        <v>193</v>
      </c>
      <c r="G924" s="4" t="s">
        <v>19</v>
      </c>
      <c r="H924" s="4" t="s">
        <v>13</v>
      </c>
      <c r="I924" s="4">
        <f t="shared" si="29"/>
        <v>34</v>
      </c>
    </row>
    <row r="925" spans="1:9" s="1" customFormat="1" ht="26.2" x14ac:dyDescent="0.15">
      <c r="A925" s="4" t="s">
        <v>6</v>
      </c>
      <c r="B925" s="2" t="s">
        <v>194</v>
      </c>
      <c r="C925" s="2" t="s">
        <v>195</v>
      </c>
      <c r="D925" s="2" t="s">
        <v>196</v>
      </c>
      <c r="E925" s="2" t="s">
        <v>197</v>
      </c>
      <c r="F925" s="2" t="s">
        <v>198</v>
      </c>
      <c r="G925" s="4" t="s">
        <v>66</v>
      </c>
      <c r="H925" s="4" t="s">
        <v>13</v>
      </c>
      <c r="I925" s="4">
        <f t="shared" si="29"/>
        <v>35</v>
      </c>
    </row>
    <row r="926" spans="1:9" s="1" customFormat="1" ht="26.2" x14ac:dyDescent="0.15">
      <c r="A926" s="4" t="s">
        <v>6</v>
      </c>
      <c r="B926" s="2" t="s">
        <v>199</v>
      </c>
      <c r="C926" s="2" t="s">
        <v>200</v>
      </c>
      <c r="D926" s="2" t="s">
        <v>201</v>
      </c>
      <c r="E926" s="2" t="s">
        <v>202</v>
      </c>
      <c r="F926" s="2" t="s">
        <v>203</v>
      </c>
      <c r="G926" s="4" t="s">
        <v>12</v>
      </c>
      <c r="H926" s="4" t="s">
        <v>13</v>
      </c>
      <c r="I926" s="4">
        <f t="shared" si="29"/>
        <v>36</v>
      </c>
    </row>
    <row r="927" spans="1:9" s="1" customFormat="1" ht="26.2" x14ac:dyDescent="0.15">
      <c r="A927" s="4" t="s">
        <v>6</v>
      </c>
      <c r="B927" s="2" t="s">
        <v>204</v>
      </c>
      <c r="C927" s="2" t="s">
        <v>205</v>
      </c>
      <c r="D927" s="2" t="s">
        <v>206</v>
      </c>
      <c r="E927" s="2" t="s">
        <v>207</v>
      </c>
      <c r="F927" s="2" t="s">
        <v>208</v>
      </c>
      <c r="G927" s="4" t="s">
        <v>12</v>
      </c>
      <c r="H927" s="4" t="s">
        <v>13</v>
      </c>
      <c r="I927" s="4">
        <f t="shared" si="29"/>
        <v>37</v>
      </c>
    </row>
    <row r="928" spans="1:9" s="1" customFormat="1" ht="39.299999999999997" x14ac:dyDescent="0.15">
      <c r="A928" s="4" t="s">
        <v>6</v>
      </c>
      <c r="B928" s="2" t="s">
        <v>209</v>
      </c>
      <c r="C928" s="2" t="s">
        <v>210</v>
      </c>
      <c r="D928" s="2" t="s">
        <v>211</v>
      </c>
      <c r="E928" s="2" t="s">
        <v>212</v>
      </c>
      <c r="F928" s="2" t="s">
        <v>213</v>
      </c>
      <c r="G928" s="4" t="s">
        <v>19</v>
      </c>
      <c r="H928" s="4" t="s">
        <v>13</v>
      </c>
      <c r="I928" s="4">
        <f t="shared" si="29"/>
        <v>38</v>
      </c>
    </row>
    <row r="929" spans="1:10" ht="26.2" x14ac:dyDescent="0.15">
      <c r="A929" s="4" t="s">
        <v>6</v>
      </c>
      <c r="B929" s="2" t="s">
        <v>214</v>
      </c>
      <c r="C929" s="2" t="s">
        <v>215</v>
      </c>
      <c r="D929" s="2" t="s">
        <v>216</v>
      </c>
      <c r="E929" s="2" t="s">
        <v>217</v>
      </c>
      <c r="F929" s="2" t="s">
        <v>218</v>
      </c>
      <c r="G929" s="4" t="s">
        <v>12</v>
      </c>
      <c r="H929" s="4" t="s">
        <v>13</v>
      </c>
      <c r="I929" s="4">
        <f t="shared" si="29"/>
        <v>39</v>
      </c>
      <c r="J929" s="1"/>
    </row>
    <row r="930" spans="1:10" ht="26.2" x14ac:dyDescent="0.15">
      <c r="A930" s="4" t="s">
        <v>6</v>
      </c>
      <c r="B930" s="2" t="s">
        <v>219</v>
      </c>
      <c r="C930" s="2" t="s">
        <v>220</v>
      </c>
      <c r="D930" s="2" t="s">
        <v>221</v>
      </c>
      <c r="E930" s="2" t="s">
        <v>222</v>
      </c>
      <c r="F930" s="2" t="s">
        <v>223</v>
      </c>
      <c r="G930" s="4" t="s">
        <v>19</v>
      </c>
      <c r="H930" s="4" t="s">
        <v>13</v>
      </c>
      <c r="I930" s="4">
        <f t="shared" si="29"/>
        <v>40</v>
      </c>
      <c r="J930" s="1"/>
    </row>
    <row r="931" spans="1:10" ht="26.2" x14ac:dyDescent="0.15">
      <c r="A931" s="4" t="s">
        <v>224</v>
      </c>
      <c r="B931" s="2" t="s">
        <v>225</v>
      </c>
      <c r="C931" s="2" t="s">
        <v>226</v>
      </c>
      <c r="D931" s="2" t="s">
        <v>227</v>
      </c>
      <c r="E931" s="2" t="s">
        <v>228</v>
      </c>
      <c r="F931" s="2" t="s">
        <v>229</v>
      </c>
      <c r="G931" s="4" t="s">
        <v>230</v>
      </c>
      <c r="H931" s="4" t="s">
        <v>13</v>
      </c>
      <c r="I931" s="4">
        <f t="shared" si="29"/>
        <v>41</v>
      </c>
      <c r="J931" s="1"/>
    </row>
    <row r="932" spans="1:10" ht="26.2" x14ac:dyDescent="0.15">
      <c r="A932" s="4" t="s">
        <v>224</v>
      </c>
      <c r="B932" s="2" t="s">
        <v>225</v>
      </c>
      <c r="C932" s="2" t="s">
        <v>231</v>
      </c>
      <c r="D932" s="2" t="s">
        <v>232</v>
      </c>
      <c r="E932" s="2" t="s">
        <v>233</v>
      </c>
      <c r="F932" s="2" t="s">
        <v>234</v>
      </c>
      <c r="G932" s="4" t="s">
        <v>230</v>
      </c>
      <c r="H932" s="4" t="s">
        <v>13</v>
      </c>
      <c r="I932" s="4">
        <f t="shared" si="29"/>
        <v>42</v>
      </c>
      <c r="J932" s="1"/>
    </row>
    <row r="933" spans="1:10" ht="26.2" x14ac:dyDescent="0.15">
      <c r="A933" s="4" t="s">
        <v>224</v>
      </c>
      <c r="B933" s="2" t="s">
        <v>235</v>
      </c>
      <c r="C933" s="2" t="s">
        <v>236</v>
      </c>
      <c r="D933" s="2" t="s">
        <v>237</v>
      </c>
      <c r="E933" s="2" t="s">
        <v>238</v>
      </c>
      <c r="F933" s="2" t="s">
        <v>239</v>
      </c>
      <c r="G933" s="4" t="s">
        <v>230</v>
      </c>
      <c r="H933" s="4" t="s">
        <v>13</v>
      </c>
      <c r="I933" s="4">
        <f t="shared" si="29"/>
        <v>43</v>
      </c>
      <c r="J933" s="1"/>
    </row>
    <row r="934" spans="1:10" ht="26.2" x14ac:dyDescent="0.15">
      <c r="A934" s="4" t="s">
        <v>224</v>
      </c>
      <c r="B934" s="2" t="s">
        <v>240</v>
      </c>
      <c r="C934" s="2" t="s">
        <v>241</v>
      </c>
      <c r="D934" s="2" t="s">
        <v>242</v>
      </c>
      <c r="E934" s="2" t="s">
        <v>243</v>
      </c>
      <c r="F934" s="2" t="s">
        <v>244</v>
      </c>
      <c r="G934" s="4" t="s">
        <v>230</v>
      </c>
      <c r="H934" s="4" t="s">
        <v>13</v>
      </c>
      <c r="I934" s="4">
        <f t="shared" si="29"/>
        <v>44</v>
      </c>
      <c r="J934" s="1"/>
    </row>
    <row r="935" spans="1:10" ht="39.299999999999997" x14ac:dyDescent="0.15">
      <c r="A935" s="4" t="s">
        <v>224</v>
      </c>
      <c r="B935" s="2" t="s">
        <v>245</v>
      </c>
      <c r="C935" s="2" t="s">
        <v>47</v>
      </c>
      <c r="D935" s="2" t="s">
        <v>48</v>
      </c>
      <c r="E935" s="2" t="s">
        <v>49</v>
      </c>
      <c r="F935" s="2" t="s">
        <v>50</v>
      </c>
      <c r="G935" s="4" t="s">
        <v>230</v>
      </c>
      <c r="H935" s="4" t="s">
        <v>13</v>
      </c>
      <c r="I935" s="4">
        <f t="shared" si="29"/>
        <v>45</v>
      </c>
      <c r="J935" s="1"/>
    </row>
    <row r="936" spans="1:10" ht="26.2" x14ac:dyDescent="0.15">
      <c r="A936" s="4" t="s">
        <v>224</v>
      </c>
      <c r="B936" s="2" t="s">
        <v>246</v>
      </c>
      <c r="C936" s="2" t="s">
        <v>247</v>
      </c>
      <c r="D936" s="2" t="s">
        <v>248</v>
      </c>
      <c r="E936" s="2" t="s">
        <v>249</v>
      </c>
      <c r="F936" s="2" t="s">
        <v>250</v>
      </c>
      <c r="G936" s="4" t="s">
        <v>230</v>
      </c>
      <c r="H936" s="4" t="s">
        <v>13</v>
      </c>
      <c r="I936" s="4">
        <f t="shared" si="29"/>
        <v>46</v>
      </c>
      <c r="J936" s="1"/>
    </row>
    <row r="937" spans="1:10" ht="26.2" x14ac:dyDescent="0.15">
      <c r="A937" s="4" t="s">
        <v>224</v>
      </c>
      <c r="B937" s="2" t="s">
        <v>251</v>
      </c>
      <c r="C937" s="2" t="s">
        <v>252</v>
      </c>
      <c r="D937" s="2" t="s">
        <v>253</v>
      </c>
      <c r="E937" s="2" t="s">
        <v>254</v>
      </c>
      <c r="F937" s="2" t="s">
        <v>255</v>
      </c>
      <c r="G937" s="4" t="s">
        <v>256</v>
      </c>
      <c r="H937" s="4" t="s">
        <v>13</v>
      </c>
      <c r="I937" s="4">
        <f t="shared" si="29"/>
        <v>47</v>
      </c>
    </row>
    <row r="938" spans="1:10" ht="39.299999999999997" x14ac:dyDescent="0.15">
      <c r="A938" s="4" t="s">
        <v>224</v>
      </c>
      <c r="B938" s="2" t="s">
        <v>257</v>
      </c>
      <c r="C938" s="2" t="s">
        <v>258</v>
      </c>
      <c r="D938" s="2" t="s">
        <v>259</v>
      </c>
      <c r="E938" s="2" t="s">
        <v>260</v>
      </c>
      <c r="F938" s="2" t="s">
        <v>261</v>
      </c>
      <c r="G938" s="4" t="s">
        <v>230</v>
      </c>
      <c r="H938" s="4" t="s">
        <v>13</v>
      </c>
      <c r="I938" s="4">
        <f t="shared" si="29"/>
        <v>48</v>
      </c>
      <c r="J938" s="1"/>
    </row>
    <row r="939" spans="1:10" ht="39.299999999999997" x14ac:dyDescent="0.15">
      <c r="A939" s="4" t="s">
        <v>224</v>
      </c>
      <c r="B939" s="2" t="s">
        <v>262</v>
      </c>
      <c r="C939" s="2" t="s">
        <v>263</v>
      </c>
      <c r="D939" s="2" t="s">
        <v>264</v>
      </c>
      <c r="E939" s="2" t="s">
        <v>265</v>
      </c>
      <c r="F939" s="2" t="s">
        <v>266</v>
      </c>
      <c r="G939" s="4" t="s">
        <v>230</v>
      </c>
      <c r="H939" s="4" t="s">
        <v>13</v>
      </c>
      <c r="I939" s="4">
        <f t="shared" si="29"/>
        <v>49</v>
      </c>
      <c r="J939" s="1"/>
    </row>
    <row r="940" spans="1:10" ht="26.2" x14ac:dyDescent="0.15">
      <c r="A940" s="4" t="s">
        <v>224</v>
      </c>
      <c r="B940" s="2" t="s">
        <v>267</v>
      </c>
      <c r="C940" s="2" t="s">
        <v>268</v>
      </c>
      <c r="D940" s="2" t="s">
        <v>269</v>
      </c>
      <c r="E940" s="2" t="s">
        <v>270</v>
      </c>
      <c r="F940" s="2" t="s">
        <v>271</v>
      </c>
      <c r="G940" s="4" t="s">
        <v>230</v>
      </c>
      <c r="H940" s="4" t="s">
        <v>13</v>
      </c>
      <c r="I940" s="4">
        <f t="shared" si="29"/>
        <v>50</v>
      </c>
      <c r="J940" s="1"/>
    </row>
    <row r="941" spans="1:10" ht="26.2" x14ac:dyDescent="0.15">
      <c r="A941" s="4" t="s">
        <v>224</v>
      </c>
      <c r="B941" s="2" t="s">
        <v>272</v>
      </c>
      <c r="C941" s="2" t="s">
        <v>273</v>
      </c>
      <c r="D941" s="2" t="s">
        <v>274</v>
      </c>
      <c r="E941" s="2" t="s">
        <v>275</v>
      </c>
      <c r="F941" s="2" t="s">
        <v>276</v>
      </c>
      <c r="G941" s="4" t="s">
        <v>230</v>
      </c>
      <c r="H941" s="4" t="s">
        <v>13</v>
      </c>
      <c r="I941" s="4">
        <f t="shared" si="29"/>
        <v>51</v>
      </c>
      <c r="J941" s="1"/>
    </row>
    <row r="942" spans="1:10" x14ac:dyDescent="0.15">
      <c r="A942" s="4" t="s">
        <v>224</v>
      </c>
      <c r="B942" s="2" t="s">
        <v>277</v>
      </c>
      <c r="C942" s="2" t="s">
        <v>278</v>
      </c>
      <c r="D942" s="2" t="s">
        <v>279</v>
      </c>
      <c r="E942" s="2" t="s">
        <v>77</v>
      </c>
      <c r="F942" s="2" t="s">
        <v>280</v>
      </c>
      <c r="G942" s="4" t="s">
        <v>230</v>
      </c>
      <c r="H942" s="4" t="s">
        <v>13</v>
      </c>
      <c r="I942" s="4">
        <f t="shared" si="29"/>
        <v>52</v>
      </c>
      <c r="J942" s="1"/>
    </row>
    <row r="943" spans="1:10" ht="26.2" x14ac:dyDescent="0.15">
      <c r="A943" s="4" t="s">
        <v>224</v>
      </c>
      <c r="B943" s="2" t="s">
        <v>281</v>
      </c>
      <c r="C943" s="2" t="s">
        <v>282</v>
      </c>
      <c r="D943" s="2" t="s">
        <v>283</v>
      </c>
      <c r="E943" s="2" t="s">
        <v>284</v>
      </c>
      <c r="F943" s="2" t="s">
        <v>285</v>
      </c>
      <c r="G943" s="4" t="s">
        <v>230</v>
      </c>
      <c r="H943" s="4" t="s">
        <v>13</v>
      </c>
      <c r="I943" s="4">
        <f t="shared" si="29"/>
        <v>53</v>
      </c>
      <c r="J943" s="1"/>
    </row>
    <row r="944" spans="1:10" ht="26.2" x14ac:dyDescent="0.15">
      <c r="A944" s="4" t="s">
        <v>224</v>
      </c>
      <c r="B944" s="2" t="s">
        <v>286</v>
      </c>
      <c r="C944" s="2" t="s">
        <v>287</v>
      </c>
      <c r="D944" s="2" t="s">
        <v>288</v>
      </c>
      <c r="E944" s="2" t="s">
        <v>289</v>
      </c>
      <c r="F944" s="2" t="s">
        <v>290</v>
      </c>
      <c r="G944" s="4" t="s">
        <v>230</v>
      </c>
      <c r="H944" s="4" t="s">
        <v>13</v>
      </c>
      <c r="I944" s="4">
        <f t="shared" si="29"/>
        <v>54</v>
      </c>
      <c r="J944" s="1"/>
    </row>
    <row r="945" spans="1:10" ht="39.299999999999997" x14ac:dyDescent="0.15">
      <c r="A945" s="4" t="s">
        <v>224</v>
      </c>
      <c r="B945" s="2" t="s">
        <v>291</v>
      </c>
      <c r="C945" s="2" t="s">
        <v>292</v>
      </c>
      <c r="D945" s="2" t="s">
        <v>293</v>
      </c>
      <c r="E945" s="2" t="s">
        <v>294</v>
      </c>
      <c r="F945" s="2" t="s">
        <v>295</v>
      </c>
      <c r="G945" s="4" t="s">
        <v>230</v>
      </c>
      <c r="H945" s="4" t="s">
        <v>13</v>
      </c>
      <c r="I945" s="4">
        <f t="shared" si="29"/>
        <v>55</v>
      </c>
      <c r="J945" s="1"/>
    </row>
    <row r="946" spans="1:10" ht="26.2" x14ac:dyDescent="0.15">
      <c r="A946" s="4" t="s">
        <v>224</v>
      </c>
      <c r="B946" s="2" t="s">
        <v>296</v>
      </c>
      <c r="C946" s="2" t="s">
        <v>248</v>
      </c>
      <c r="D946" s="2" t="s">
        <v>297</v>
      </c>
      <c r="E946" s="2" t="s">
        <v>298</v>
      </c>
      <c r="F946" s="2" t="s">
        <v>299</v>
      </c>
      <c r="G946" s="4" t="s">
        <v>230</v>
      </c>
      <c r="H946" s="4" t="s">
        <v>13</v>
      </c>
      <c r="I946" s="4">
        <f t="shared" si="29"/>
        <v>56</v>
      </c>
      <c r="J946" s="1"/>
    </row>
    <row r="947" spans="1:10" ht="26.2" x14ac:dyDescent="0.15">
      <c r="A947" s="4" t="s">
        <v>224</v>
      </c>
      <c r="B947" s="2" t="s">
        <v>300</v>
      </c>
      <c r="C947" s="2" t="s">
        <v>301</v>
      </c>
      <c r="D947" s="2" t="s">
        <v>302</v>
      </c>
      <c r="E947" s="2" t="s">
        <v>303</v>
      </c>
      <c r="F947" s="2" t="s">
        <v>304</v>
      </c>
      <c r="G947" s="4" t="s">
        <v>230</v>
      </c>
      <c r="H947" s="4" t="s">
        <v>13</v>
      </c>
      <c r="I947" s="4">
        <f t="shared" si="29"/>
        <v>57</v>
      </c>
      <c r="J947" s="1"/>
    </row>
    <row r="948" spans="1:10" ht="26.2" x14ac:dyDescent="0.15">
      <c r="A948" s="4" t="s">
        <v>224</v>
      </c>
      <c r="B948" s="2" t="s">
        <v>305</v>
      </c>
      <c r="C948" s="2" t="s">
        <v>306</v>
      </c>
      <c r="D948" s="2" t="s">
        <v>307</v>
      </c>
      <c r="E948" s="2" t="s">
        <v>308</v>
      </c>
      <c r="F948" s="2" t="s">
        <v>309</v>
      </c>
      <c r="G948" s="4" t="s">
        <v>230</v>
      </c>
      <c r="H948" s="4" t="s">
        <v>13</v>
      </c>
      <c r="I948" s="4">
        <f t="shared" si="29"/>
        <v>58</v>
      </c>
      <c r="J948" s="1"/>
    </row>
    <row r="949" spans="1:10" s="8" customFormat="1" ht="39.299999999999997" x14ac:dyDescent="0.15">
      <c r="A949" s="5" t="s">
        <v>224</v>
      </c>
      <c r="B949" s="6" t="s">
        <v>3425</v>
      </c>
      <c r="C949" s="6" t="s">
        <v>310</v>
      </c>
      <c r="D949" s="6" t="s">
        <v>311</v>
      </c>
      <c r="E949" s="22" t="s">
        <v>3426</v>
      </c>
      <c r="F949" s="6" t="s">
        <v>312</v>
      </c>
      <c r="G949" s="5" t="s">
        <v>313</v>
      </c>
      <c r="H949" s="5" t="s">
        <v>13</v>
      </c>
      <c r="I949" s="5">
        <f t="shared" si="29"/>
        <v>59</v>
      </c>
      <c r="J949" s="6"/>
    </row>
    <row r="950" spans="1:10" ht="26.2" x14ac:dyDescent="0.15">
      <c r="A950" s="4" t="s">
        <v>224</v>
      </c>
      <c r="B950" s="2" t="s">
        <v>314</v>
      </c>
      <c r="C950" s="2" t="s">
        <v>315</v>
      </c>
      <c r="D950" s="2" t="s">
        <v>316</v>
      </c>
      <c r="E950" s="2" t="s">
        <v>317</v>
      </c>
      <c r="F950" s="2" t="s">
        <v>318</v>
      </c>
      <c r="G950" s="4" t="s">
        <v>230</v>
      </c>
      <c r="H950" s="4" t="s">
        <v>13</v>
      </c>
      <c r="I950" s="4">
        <f t="shared" si="29"/>
        <v>60</v>
      </c>
      <c r="J950" s="1"/>
    </row>
    <row r="951" spans="1:10" ht="26.2" x14ac:dyDescent="0.15">
      <c r="A951" s="4" t="s">
        <v>224</v>
      </c>
      <c r="B951" s="2" t="s">
        <v>319</v>
      </c>
      <c r="C951" s="2" t="s">
        <v>320</v>
      </c>
      <c r="D951" s="2" t="s">
        <v>321</v>
      </c>
      <c r="E951" s="2" t="s">
        <v>322</v>
      </c>
      <c r="F951" s="2" t="s">
        <v>323</v>
      </c>
      <c r="G951" s="4" t="s">
        <v>230</v>
      </c>
      <c r="H951" s="4" t="s">
        <v>13</v>
      </c>
      <c r="I951" s="4">
        <f t="shared" si="29"/>
        <v>61</v>
      </c>
      <c r="J951" s="1"/>
    </row>
    <row r="952" spans="1:10" ht="26.2" x14ac:dyDescent="0.15">
      <c r="A952" s="4" t="s">
        <v>224</v>
      </c>
      <c r="B952" s="2" t="s">
        <v>324</v>
      </c>
      <c r="C952" s="2" t="s">
        <v>325</v>
      </c>
      <c r="D952" s="2" t="s">
        <v>326</v>
      </c>
      <c r="E952" s="2" t="s">
        <v>206</v>
      </c>
      <c r="F952" s="2" t="s">
        <v>327</v>
      </c>
      <c r="G952" s="4" t="s">
        <v>230</v>
      </c>
      <c r="H952" s="4" t="s">
        <v>13</v>
      </c>
      <c r="I952" s="4">
        <f t="shared" ref="I952:I967" si="30">ROW()-890</f>
        <v>62</v>
      </c>
      <c r="J952" s="1"/>
    </row>
    <row r="953" spans="1:10" ht="26.2" x14ac:dyDescent="0.15">
      <c r="A953" s="4" t="s">
        <v>328</v>
      </c>
      <c r="B953" s="2" t="s">
        <v>329</v>
      </c>
      <c r="C953" s="2" t="s">
        <v>330</v>
      </c>
      <c r="D953" s="2" t="s">
        <v>331</v>
      </c>
      <c r="E953" s="2"/>
      <c r="F953" s="2"/>
      <c r="G953" s="4" t="s">
        <v>330</v>
      </c>
      <c r="H953" s="4" t="s">
        <v>13</v>
      </c>
      <c r="I953" s="4">
        <f t="shared" si="30"/>
        <v>63</v>
      </c>
      <c r="J953" s="1"/>
    </row>
    <row r="954" spans="1:10" ht="26.2" x14ac:dyDescent="0.15">
      <c r="A954" s="4" t="s">
        <v>328</v>
      </c>
      <c r="B954" s="2" t="s">
        <v>332</v>
      </c>
      <c r="C954" s="2" t="s">
        <v>330</v>
      </c>
      <c r="D954" s="2" t="s">
        <v>331</v>
      </c>
      <c r="E954" s="2"/>
      <c r="F954" s="2"/>
      <c r="G954" s="4" t="s">
        <v>330</v>
      </c>
      <c r="H954" s="4" t="s">
        <v>13</v>
      </c>
      <c r="I954" s="4">
        <f t="shared" si="30"/>
        <v>64</v>
      </c>
      <c r="J954" s="1"/>
    </row>
    <row r="955" spans="1:10" ht="26.2" x14ac:dyDescent="0.15">
      <c r="A955" s="4" t="s">
        <v>328</v>
      </c>
      <c r="B955" s="2" t="s">
        <v>333</v>
      </c>
      <c r="C955" s="2" t="s">
        <v>330</v>
      </c>
      <c r="D955" s="2" t="s">
        <v>331</v>
      </c>
      <c r="E955" s="2"/>
      <c r="F955" s="2"/>
      <c r="G955" s="4" t="s">
        <v>330</v>
      </c>
      <c r="H955" s="4" t="s">
        <v>13</v>
      </c>
      <c r="I955" s="4">
        <f t="shared" si="30"/>
        <v>65</v>
      </c>
      <c r="J955" s="1"/>
    </row>
    <row r="956" spans="1:10" ht="26.2" x14ac:dyDescent="0.15">
      <c r="A956" s="4" t="s">
        <v>328</v>
      </c>
      <c r="B956" s="2" t="s">
        <v>334</v>
      </c>
      <c r="C956" s="2" t="s">
        <v>330</v>
      </c>
      <c r="D956" s="2" t="s">
        <v>331</v>
      </c>
      <c r="E956" s="2"/>
      <c r="F956" s="2"/>
      <c r="G956" s="4" t="s">
        <v>331</v>
      </c>
      <c r="H956" s="4" t="s">
        <v>13</v>
      </c>
      <c r="I956" s="4">
        <f t="shared" si="30"/>
        <v>66</v>
      </c>
      <c r="J956" s="1"/>
    </row>
    <row r="957" spans="1:10" ht="26.2" x14ac:dyDescent="0.15">
      <c r="A957" s="4" t="s">
        <v>328</v>
      </c>
      <c r="B957" s="2" t="s">
        <v>335</v>
      </c>
      <c r="C957" s="2" t="s">
        <v>330</v>
      </c>
      <c r="D957" s="2" t="s">
        <v>331</v>
      </c>
      <c r="E957" s="2"/>
      <c r="F957" s="2"/>
      <c r="G957" s="4" t="s">
        <v>330</v>
      </c>
      <c r="H957" s="4" t="s">
        <v>13</v>
      </c>
      <c r="I957" s="4">
        <f t="shared" si="30"/>
        <v>67</v>
      </c>
      <c r="J957" s="1"/>
    </row>
    <row r="958" spans="1:10" ht="26.2" x14ac:dyDescent="0.15">
      <c r="A958" s="4" t="s">
        <v>328</v>
      </c>
      <c r="B958" s="2" t="s">
        <v>336</v>
      </c>
      <c r="C958" s="2" t="s">
        <v>330</v>
      </c>
      <c r="D958" s="2" t="s">
        <v>331</v>
      </c>
      <c r="E958" s="2"/>
      <c r="F958" s="2"/>
      <c r="G958" s="4" t="s">
        <v>330</v>
      </c>
      <c r="H958" s="4" t="s">
        <v>13</v>
      </c>
      <c r="I958" s="4">
        <f t="shared" si="30"/>
        <v>68</v>
      </c>
      <c r="J958" s="1"/>
    </row>
    <row r="959" spans="1:10" ht="26.2" x14ac:dyDescent="0.15">
      <c r="A959" s="4" t="s">
        <v>328</v>
      </c>
      <c r="B959" s="2" t="s">
        <v>337</v>
      </c>
      <c r="C959" s="2" t="s">
        <v>330</v>
      </c>
      <c r="D959" s="2" t="s">
        <v>331</v>
      </c>
      <c r="E959" s="2"/>
      <c r="F959" s="2"/>
      <c r="G959" s="4" t="s">
        <v>330</v>
      </c>
      <c r="H959" s="4" t="s">
        <v>13</v>
      </c>
      <c r="I959" s="4">
        <f t="shared" si="30"/>
        <v>69</v>
      </c>
      <c r="J959" s="1"/>
    </row>
    <row r="960" spans="1:10" ht="26.2" x14ac:dyDescent="0.15">
      <c r="A960" s="4" t="s">
        <v>328</v>
      </c>
      <c r="B960" s="2" t="s">
        <v>338</v>
      </c>
      <c r="C960" s="2" t="s">
        <v>330</v>
      </c>
      <c r="D960" s="2" t="s">
        <v>331</v>
      </c>
      <c r="E960" s="2"/>
      <c r="F960" s="2"/>
      <c r="G960" s="4" t="s">
        <v>330</v>
      </c>
      <c r="H960" s="4" t="s">
        <v>13</v>
      </c>
      <c r="I960" s="4">
        <f t="shared" si="30"/>
        <v>70</v>
      </c>
      <c r="J960" s="1"/>
    </row>
    <row r="961" spans="1:9" s="1" customFormat="1" ht="26.2" x14ac:dyDescent="0.15">
      <c r="A961" s="4" t="s">
        <v>328</v>
      </c>
      <c r="B961" s="2" t="s">
        <v>339</v>
      </c>
      <c r="C961" s="2" t="s">
        <v>330</v>
      </c>
      <c r="D961" s="2" t="s">
        <v>331</v>
      </c>
      <c r="E961" s="2"/>
      <c r="F961" s="2"/>
      <c r="G961" s="4" t="s">
        <v>330</v>
      </c>
      <c r="H961" s="4" t="s">
        <v>13</v>
      </c>
      <c r="I961" s="4">
        <f t="shared" si="30"/>
        <v>71</v>
      </c>
    </row>
    <row r="962" spans="1:9" s="1" customFormat="1" ht="26.2" x14ac:dyDescent="0.15">
      <c r="A962" s="4" t="s">
        <v>328</v>
      </c>
      <c r="B962" s="2" t="s">
        <v>340</v>
      </c>
      <c r="C962" s="2" t="s">
        <v>330</v>
      </c>
      <c r="D962" s="2" t="s">
        <v>331</v>
      </c>
      <c r="E962" s="2"/>
      <c r="F962" s="2"/>
      <c r="G962" s="4" t="s">
        <v>330</v>
      </c>
      <c r="H962" s="4" t="s">
        <v>13</v>
      </c>
      <c r="I962" s="4">
        <f t="shared" si="30"/>
        <v>72</v>
      </c>
    </row>
    <row r="963" spans="1:9" s="1" customFormat="1" ht="26.2" x14ac:dyDescent="0.15">
      <c r="A963" s="4" t="s">
        <v>328</v>
      </c>
      <c r="B963" s="2" t="s">
        <v>341</v>
      </c>
      <c r="C963" s="2" t="s">
        <v>330</v>
      </c>
      <c r="D963" s="2" t="s">
        <v>331</v>
      </c>
      <c r="E963" s="2"/>
      <c r="F963" s="2"/>
      <c r="G963" s="4" t="s">
        <v>330</v>
      </c>
      <c r="H963" s="4" t="s">
        <v>13</v>
      </c>
      <c r="I963" s="4">
        <f t="shared" si="30"/>
        <v>73</v>
      </c>
    </row>
    <row r="964" spans="1:9" s="1" customFormat="1" x14ac:dyDescent="0.15">
      <c r="A964" s="4" t="s">
        <v>328</v>
      </c>
      <c r="B964" s="2" t="s">
        <v>342</v>
      </c>
      <c r="C964" s="2" t="s">
        <v>330</v>
      </c>
      <c r="D964" s="2" t="s">
        <v>331</v>
      </c>
      <c r="E964" s="2"/>
      <c r="F964" s="2"/>
      <c r="G964" s="4" t="s">
        <v>331</v>
      </c>
      <c r="H964" s="4" t="s">
        <v>13</v>
      </c>
      <c r="I964" s="4">
        <f t="shared" si="30"/>
        <v>74</v>
      </c>
    </row>
    <row r="965" spans="1:9" s="1" customFormat="1" x14ac:dyDescent="0.15">
      <c r="A965" s="4" t="s">
        <v>328</v>
      </c>
      <c r="B965" s="2" t="s">
        <v>343</v>
      </c>
      <c r="C965" s="2" t="s">
        <v>330</v>
      </c>
      <c r="D965" s="2" t="s">
        <v>331</v>
      </c>
      <c r="E965" s="2"/>
      <c r="F965" s="2"/>
      <c r="G965" s="4" t="s">
        <v>331</v>
      </c>
      <c r="H965" s="4" t="s">
        <v>13</v>
      </c>
      <c r="I965" s="4">
        <f t="shared" si="30"/>
        <v>75</v>
      </c>
    </row>
    <row r="966" spans="1:9" s="1" customFormat="1" ht="39.299999999999997" x14ac:dyDescent="0.15">
      <c r="A966" s="4" t="s">
        <v>328</v>
      </c>
      <c r="B966" s="2" t="s">
        <v>344</v>
      </c>
      <c r="C966" s="2" t="s">
        <v>330</v>
      </c>
      <c r="D966" s="2" t="s">
        <v>331</v>
      </c>
      <c r="E966" s="2"/>
      <c r="F966" s="2"/>
      <c r="G966" s="4" t="s">
        <v>330</v>
      </c>
      <c r="H966" s="4" t="s">
        <v>13</v>
      </c>
      <c r="I966" s="4">
        <f t="shared" si="30"/>
        <v>76</v>
      </c>
    </row>
    <row r="967" spans="1:9" s="1" customFormat="1" ht="26.2" x14ac:dyDescent="0.15">
      <c r="A967" s="4" t="s">
        <v>328</v>
      </c>
      <c r="B967" s="2" t="s">
        <v>345</v>
      </c>
      <c r="C967" s="2" t="s">
        <v>330</v>
      </c>
      <c r="D967" s="2" t="s">
        <v>331</v>
      </c>
      <c r="E967" s="2"/>
      <c r="F967" s="2"/>
      <c r="G967" s="4" t="s">
        <v>330</v>
      </c>
      <c r="H967" s="4" t="s">
        <v>13</v>
      </c>
      <c r="I967" s="4">
        <f t="shared" si="30"/>
        <v>77</v>
      </c>
    </row>
  </sheetData>
  <autoFilter ref="A1:I967" xr:uid="{00000000-0001-0000-0000-000000000000}"/>
  <sortState xmlns:xlrd2="http://schemas.microsoft.com/office/spreadsheetml/2017/richdata2" ref="A3:I453">
    <sortCondition ref="H2:H453"/>
  </sortState>
  <phoneticPr fontId="2" type="noConversion"/>
  <pageMargins left="0.19685039370078741" right="0.19685039370078741" top="0.19685039370078741" bottom="0.19685039370078741" header="0.31496062992125984" footer="0.31496062992125984"/>
  <pageSetup paperSize="9" scale="7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Shiro Arisu</cp:lastModifiedBy>
  <cp:lastPrinted>2025-06-17T05:06:14Z</cp:lastPrinted>
  <dcterms:created xsi:type="dcterms:W3CDTF">2024-06-11T04:24:02Z</dcterms:created>
  <dcterms:modified xsi:type="dcterms:W3CDTF">2025-06-17T05:06:24Z</dcterms:modified>
</cp:coreProperties>
</file>