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ko2347024\Desktop\GitHub\MyGame\DecorateArma\"/>
    </mc:Choice>
  </mc:AlternateContent>
  <xr:revisionPtr revIDLastSave="0" documentId="13_ncr:1_{9B56CC7B-56BA-4ECD-9D72-694534651838}" xr6:coauthVersionLast="47" xr6:coauthVersionMax="47" xr10:uidLastSave="{00000000-0000-0000-0000-000000000000}"/>
  <bookViews>
    <workbookView xWindow="2325" yWindow="2235" windowWidth="23475" windowHeight="11295" xr2:uid="{06163087-D774-44E3-AC22-B7F35EE220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H17" i="1"/>
  <c r="H15" i="1"/>
  <c r="G5" i="1"/>
  <c r="G4" i="1"/>
  <c r="G9" i="1"/>
  <c r="G8" i="1"/>
  <c r="I9" i="1" l="1"/>
  <c r="G6" i="1"/>
  <c r="I17" i="1" s="1"/>
  <c r="I16" i="1" l="1"/>
  <c r="I15" i="1"/>
</calcChain>
</file>

<file path=xl/sharedStrings.xml><?xml version="1.0" encoding="utf-8"?>
<sst xmlns="http://schemas.openxmlformats.org/spreadsheetml/2006/main" count="226" uniqueCount="127">
  <si>
    <t>1コスト：3時間(一日基本2コスト)</t>
    <rPh sb="6" eb="8">
      <t>ジカン</t>
    </rPh>
    <rPh sb="9" eb="11">
      <t>イチニチ</t>
    </rPh>
    <rPh sb="11" eb="13">
      <t>キホン</t>
    </rPh>
    <phoneticPr fontId="1"/>
  </si>
  <si>
    <t>アルファ</t>
    <phoneticPr fontId="1"/>
  </si>
  <si>
    <t>・素材集め</t>
  </si>
  <si>
    <t>　ープレイヤーモデル</t>
  </si>
  <si>
    <t>　ー敵モデル</t>
  </si>
  <si>
    <t>　ーフィールドモデル</t>
  </si>
  <si>
    <t>　ーBGM</t>
  </si>
  <si>
    <t>　ーSE</t>
  </si>
  <si>
    <t>　ーUI</t>
  </si>
  <si>
    <t>　ーエフェクト</t>
  </si>
  <si>
    <t>・当たり判定処理</t>
  </si>
  <si>
    <t>　ーカプセル同士</t>
  </si>
  <si>
    <t>　ーカプセルと球</t>
  </si>
  <si>
    <t>　ー球と球</t>
  </si>
  <si>
    <t>　ーカメラ移動</t>
  </si>
  <si>
    <t>　ー回転</t>
  </si>
  <si>
    <t>　ー追従</t>
  </si>
  <si>
    <t>　ーロックオン</t>
  </si>
  <si>
    <t>・プレイヤー処理</t>
  </si>
  <si>
    <t>　ー移動</t>
  </si>
  <si>
    <t>　ージャンプ</t>
  </si>
  <si>
    <t>　ーダッシュ</t>
  </si>
  <si>
    <t>　ー回避</t>
  </si>
  <si>
    <t>　ー近距離弱攻撃</t>
  </si>
  <si>
    <t>　ー近距離強攻撃</t>
  </si>
  <si>
    <t>　ーダメージ</t>
  </si>
  <si>
    <t>・遠距離攻撃武器</t>
  </si>
  <si>
    <t>　ープレイヤー追従</t>
  </si>
  <si>
    <t>　ー攻撃</t>
  </si>
  <si>
    <t>・アイテム処理</t>
  </si>
  <si>
    <t>　ープレイヤー回復</t>
  </si>
  <si>
    <t>・敵処理</t>
  </si>
  <si>
    <t>　ー雑魚敵</t>
  </si>
  <si>
    <t>　　ー移動</t>
  </si>
  <si>
    <t>　　ー近距離攻撃攻撃</t>
  </si>
  <si>
    <t>　　ー遠距離攻撃</t>
  </si>
  <si>
    <t>　　ー種類追加</t>
  </si>
  <si>
    <t>　　ー攻撃予告</t>
  </si>
  <si>
    <t>　　ーアイテムドロップ</t>
  </si>
  <si>
    <t>　ーボス敵</t>
  </si>
  <si>
    <t>　　ー近距離攻撃</t>
  </si>
  <si>
    <t>・アニメーション処理</t>
  </si>
  <si>
    <t>・装備品物管理</t>
  </si>
  <si>
    <t>　ー着けているものと着けていないものを分ける</t>
  </si>
  <si>
    <t>　ーコスト管理</t>
  </si>
  <si>
    <t>・ステータス管理</t>
  </si>
  <si>
    <t>　ー着けている装備品によってステータスを変える</t>
  </si>
  <si>
    <t>・セーブデータ管理</t>
  </si>
  <si>
    <t>　ーステージ終了時のアイテムデータ</t>
  </si>
  <si>
    <t>　ー進捗データ</t>
  </si>
  <si>
    <t>・ステージセレクト処理</t>
  </si>
  <si>
    <t>　ー装備画面実装</t>
  </si>
  <si>
    <t>　ーオプション画面開く</t>
  </si>
  <si>
    <t>　ー選んだステージに飛ぶ</t>
  </si>
  <si>
    <t>・マップ制作</t>
  </si>
  <si>
    <t>　ー地形作成</t>
  </si>
  <si>
    <t>　ー敵配置</t>
  </si>
  <si>
    <t>　ーアイテム配置</t>
  </si>
  <si>
    <t>・UI</t>
  </si>
  <si>
    <t>　ータイトル画面</t>
  </si>
  <si>
    <t>　ーステージ選択画面</t>
  </si>
  <si>
    <t>　ー装備切り替え画面</t>
  </si>
  <si>
    <t>　ープレイ画面</t>
  </si>
  <si>
    <t>　ーポーズ画面</t>
  </si>
  <si>
    <t>　ーオプション画面</t>
  </si>
  <si>
    <t>　ー死亡画面</t>
  </si>
  <si>
    <t>　ークリア画面</t>
  </si>
  <si>
    <t>・UX</t>
  </si>
  <si>
    <t>　ーカーソル移動</t>
  </si>
  <si>
    <t>　ープレイヤー操作</t>
  </si>
  <si>
    <t>　ーカメラ操作</t>
  </si>
  <si>
    <t>・サウンド処理</t>
  </si>
  <si>
    <t>　ーBGM再生</t>
  </si>
  <si>
    <t>　　ー足音</t>
  </si>
  <si>
    <t>　　ージャンプ時</t>
  </si>
  <si>
    <t>　　ーダメージ</t>
  </si>
  <si>
    <t>　　ーアイテム取得</t>
  </si>
  <si>
    <t>　　ー選択音</t>
  </si>
  <si>
    <t>　　ー装備音</t>
  </si>
  <si>
    <t>　　ーカーソル移動</t>
  </si>
  <si>
    <t>　　ークリア時</t>
  </si>
  <si>
    <t>　　ー死亡時</t>
  </si>
  <si>
    <t>　　ーボス出現</t>
  </si>
  <si>
    <t>ー音量調整</t>
  </si>
  <si>
    <t>・エフェクト</t>
  </si>
  <si>
    <t>　ー攻撃時</t>
  </si>
  <si>
    <t>　ーダメージ時</t>
  </si>
  <si>
    <t>　ークリア時</t>
  </si>
  <si>
    <t>　ー死亡時</t>
  </si>
  <si>
    <t>　ー敵死亡時</t>
  </si>
  <si>
    <t>　ー敵攻撃時</t>
  </si>
  <si>
    <t>　ーアイテム取得</t>
  </si>
  <si>
    <t>　ーボス撃破時</t>
  </si>
  <si>
    <t>・シェーダ処理</t>
  </si>
  <si>
    <t>　ーシャドウマップ</t>
  </si>
  <si>
    <t>・ビルドテスト</t>
  </si>
  <si>
    <t>コスト</t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</si>
  <si>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</si>
  <si>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</si>
  <si>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消化コスト</t>
    <rPh sb="0" eb="2">
      <t>ショウカ</t>
    </rPh>
    <phoneticPr fontId="1"/>
  </si>
  <si>
    <t>現在の日数</t>
    <rPh sb="0" eb="2">
      <t>ゲンザイ</t>
    </rPh>
    <rPh sb="3" eb="5">
      <t>ニッスウ</t>
    </rPh>
    <phoneticPr fontId="1"/>
  </si>
  <si>
    <t>理想</t>
    <rPh sb="0" eb="2">
      <t>リソウ</t>
    </rPh>
    <phoneticPr fontId="1"/>
  </si>
  <si>
    <t>デッドライン</t>
    <phoneticPr fontId="1"/>
  </si>
  <si>
    <t>真実のデッドライン</t>
    <rPh sb="0" eb="2">
      <t>シンジツ</t>
    </rPh>
    <phoneticPr fontId="1"/>
  </si>
  <si>
    <t>未完</t>
    <rPh sb="0" eb="2">
      <t>ミカン</t>
    </rPh>
    <phoneticPr fontId="1"/>
  </si>
  <si>
    <t>完了</t>
    <rPh sb="0" eb="2">
      <t>カンリョウ</t>
    </rPh>
    <phoneticPr fontId="1"/>
  </si>
  <si>
    <t>完了コスト</t>
    <rPh sb="0" eb="2">
      <t>カンリョウ</t>
    </rPh>
    <phoneticPr fontId="1"/>
  </si>
  <si>
    <t>　ー装備品</t>
    <phoneticPr fontId="1"/>
  </si>
  <si>
    <t>　ー個数管理</t>
    <rPh sb="2" eb="6">
      <t>コスウカンリ</t>
    </rPh>
    <phoneticPr fontId="1"/>
  </si>
  <si>
    <t>　ー再生</t>
    <rPh sb="2" eb="4">
      <t>サイセイ</t>
    </rPh>
    <phoneticPr fontId="1"/>
  </si>
  <si>
    <t>　ーブレンドあり切り替え</t>
    <rPh sb="8" eb="9">
      <t>キ</t>
    </rPh>
    <rPh sb="10" eb="11">
      <t>カ</t>
    </rPh>
    <phoneticPr fontId="1"/>
  </si>
  <si>
    <t>　ーブレンドあり再生</t>
    <rPh sb="8" eb="10">
      <t>サイセイ</t>
    </rPh>
    <phoneticPr fontId="1"/>
  </si>
  <si>
    <t>　－再生速度調整</t>
    <rPh sb="2" eb="8">
      <t>サイセイソクドチョウセイ</t>
    </rPh>
    <phoneticPr fontId="1"/>
  </si>
  <si>
    <t>　ーブレンド無し切り替え</t>
    <rPh sb="6" eb="7">
      <t>ナ</t>
    </rPh>
    <rPh sb="8" eb="9">
      <t>キ</t>
    </rPh>
    <rPh sb="10" eb="11">
      <t>カ</t>
    </rPh>
    <phoneticPr fontId="1"/>
  </si>
  <si>
    <t>完了コスト合計</t>
    <rPh sb="0" eb="2">
      <t>カンリョウ</t>
    </rPh>
    <rPh sb="5" eb="7">
      <t>ゴウケイ</t>
    </rPh>
    <phoneticPr fontId="1"/>
  </si>
  <si>
    <t>開始日</t>
    <rPh sb="0" eb="3">
      <t>カイシビ</t>
    </rPh>
    <phoneticPr fontId="1"/>
  </si>
  <si>
    <t>残りコスト</t>
    <rPh sb="0" eb="1">
      <t>ノコ</t>
    </rPh>
    <phoneticPr fontId="1"/>
  </si>
  <si>
    <t>・クラス設計</t>
    <rPh sb="4" eb="6">
      <t>セッケイ</t>
    </rPh>
    <phoneticPr fontId="1"/>
  </si>
  <si>
    <t>・ライブラリ設計</t>
    <rPh sb="6" eb="8">
      <t>セッケイ</t>
    </rPh>
    <phoneticPr fontId="1"/>
  </si>
  <si>
    <t>一日の消費コスト</t>
    <rPh sb="0" eb="2">
      <t>イチニチ</t>
    </rPh>
    <rPh sb="3" eb="5">
      <t>ショウヒ</t>
    </rPh>
    <phoneticPr fontId="1"/>
  </si>
  <si>
    <t>　ートゥーンシェーダ</t>
    <phoneticPr fontId="1"/>
  </si>
  <si>
    <t>・カメラ</t>
    <phoneticPr fontId="1"/>
  </si>
  <si>
    <t>　ー実装</t>
    <rPh sb="2" eb="4">
      <t>ジッソウ</t>
    </rPh>
    <phoneticPr fontId="1"/>
  </si>
  <si>
    <t>　ー地形の当たり判定</t>
    <rPh sb="2" eb="4">
      <t>チケイ</t>
    </rPh>
    <rPh sb="5" eb="6">
      <t>ア</t>
    </rPh>
    <rPh sb="8" eb="10">
      <t>ハンテイ</t>
    </rPh>
    <phoneticPr fontId="1"/>
  </si>
  <si>
    <t>　ー装備品のステータス設計</t>
    <rPh sb="2" eb="5">
      <t>ソウビヒン</t>
    </rPh>
    <rPh sb="11" eb="13">
      <t>セッケイ</t>
    </rPh>
    <phoneticPr fontId="1"/>
  </si>
  <si>
    <t>残り日数(土日祝除く)</t>
    <rPh sb="0" eb="1">
      <t>ノコ</t>
    </rPh>
    <rPh sb="2" eb="4">
      <t>ニッスウ</t>
    </rPh>
    <rPh sb="5" eb="8">
      <t>ドニチシュク</t>
    </rPh>
    <rPh sb="8" eb="9">
      <t>ノゾ</t>
    </rPh>
    <phoneticPr fontId="1"/>
  </si>
  <si>
    <t>消費コスト/日数</t>
    <rPh sb="0" eb="2">
      <t>ショウヒ</t>
    </rPh>
    <rPh sb="6" eb="8">
      <t>ニッスウ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</si>
</sst>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0" fillId="2" borderId="0" xfId="0" applyFont="1" applyFill="1">
      <alignment vertical="center"/>
    </xf>
    <xf numFmtId="56" fontId="0" fillId="0" borderId="0" xfId="0" applyNumberFormat="1">
      <alignment vertical="center"/>
    </xf>
    <xf numFmtId="56" fontId="0" fillId="0" borderId="0" xfId="0" applyNumberForma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C914B-F6BA-41F6-BE3D-3176FC82B172}">
  <dimension ref="A1:I137"/>
  <sheetViews>
    <sheetView tabSelected="1" topLeftCell="A25" workbookViewId="0">
      <selection activeCell="C41" sqref="C41"/>
    </sheetView>
  </sheetViews>
  <sheetFormatPr defaultRowHeight="18.75" x14ac:dyDescent="0.4"/>
  <cols>
    <col min="1" max="1" width="48.375" bestFit="1" customWidth="1"/>
    <col min="3" max="3" width="11" style="6" bestFit="1" customWidth="1"/>
    <col min="5" max="6" width="19.25" bestFit="1" customWidth="1"/>
    <col min="7" max="7" width="19.625" customWidth="1"/>
    <col min="8" max="8" width="21" bestFit="1" customWidth="1"/>
    <col min="9" max="9" width="17.25" bestFit="1" customWidth="1"/>
  </cols>
  <sheetData>
    <row r="1" spans="1:9" x14ac:dyDescent="0.4">
      <c r="A1" t="s">
        <v>0</v>
      </c>
      <c r="E1" s="5"/>
    </row>
    <row r="2" spans="1:9" x14ac:dyDescent="0.4">
      <c r="A2" s="1" t="s">
        <v>1</v>
      </c>
      <c r="B2" s="2" t="s">
        <v>96</v>
      </c>
      <c r="C2" s="7" t="s">
        <v>106</v>
      </c>
      <c r="D2" s="3" t="s">
        <v>97</v>
      </c>
      <c r="E2" s="5"/>
      <c r="F2" t="s">
        <v>115</v>
      </c>
      <c r="G2" s="8">
        <v>45579</v>
      </c>
    </row>
    <row r="3" spans="1:9" x14ac:dyDescent="0.4">
      <c r="A3" s="4" t="s">
        <v>2</v>
      </c>
      <c r="E3" s="5"/>
    </row>
    <row r="4" spans="1:9" x14ac:dyDescent="0.4">
      <c r="A4" t="s">
        <v>3</v>
      </c>
      <c r="B4">
        <v>1</v>
      </c>
      <c r="C4" s="6">
        <v>1</v>
      </c>
      <c r="D4" t="s">
        <v>105</v>
      </c>
      <c r="E4" s="5"/>
      <c r="F4" t="s">
        <v>98</v>
      </c>
      <c r="G4">
        <f>SUM(B:B)</f>
        <v>140.40000000000003</v>
      </c>
    </row>
    <row r="5" spans="1:9" x14ac:dyDescent="0.4">
      <c r="A5" t="s">
        <v>4</v>
      </c>
      <c r="B5">
        <v>2</v>
      </c>
      <c r="D5" t="s">
        <v>104</v>
      </c>
      <c r="E5" s="5"/>
      <c r="F5" t="s">
        <v>99</v>
      </c>
      <c r="G5">
        <f>SUMIF(D3:D137,"完了",B3:B137)</f>
        <v>28</v>
      </c>
    </row>
    <row r="6" spans="1:9" x14ac:dyDescent="0.4">
      <c r="A6" t="s">
        <v>5</v>
      </c>
      <c r="B6">
        <v>2</v>
      </c>
      <c r="D6" t="s">
        <v>104</v>
      </c>
      <c r="E6" s="5"/>
      <c r="F6" t="s">
        <v>116</v>
      </c>
      <c r="G6">
        <f>G4-G5</f>
        <v>112.40000000000003</v>
      </c>
    </row>
    <row r="7" spans="1:9" x14ac:dyDescent="0.4">
      <c r="A7" t="s">
        <v>6</v>
      </c>
      <c r="B7">
        <v>1</v>
      </c>
      <c r="D7" t="s">
        <v>104</v>
      </c>
      <c r="E7" s="5"/>
    </row>
    <row r="8" spans="1:9" x14ac:dyDescent="0.4">
      <c r="A8" t="s">
        <v>7</v>
      </c>
      <c r="B8">
        <v>1</v>
      </c>
      <c r="D8" t="s">
        <v>104</v>
      </c>
      <c r="E8" s="5"/>
      <c r="F8" t="s">
        <v>114</v>
      </c>
      <c r="G8">
        <f>SUM(C:C)</f>
        <v>20.2</v>
      </c>
    </row>
    <row r="9" spans="1:9" x14ac:dyDescent="0.4">
      <c r="A9" t="s">
        <v>8</v>
      </c>
      <c r="B9">
        <v>1</v>
      </c>
      <c r="D9" t="s">
        <v>104</v>
      </c>
      <c r="F9" t="s">
        <v>100</v>
      </c>
      <c r="G9">
        <f ca="1">_xlfn.DAYS(TODAY(),G2)</f>
        <v>17</v>
      </c>
      <c r="H9" t="s">
        <v>126</v>
      </c>
      <c r="I9">
        <f ca="1">G5/G9</f>
        <v>1.6470588235294117</v>
      </c>
    </row>
    <row r="10" spans="1:9" x14ac:dyDescent="0.4">
      <c r="A10" t="s">
        <v>9</v>
      </c>
      <c r="B10">
        <v>1</v>
      </c>
      <c r="D10" t="s">
        <v>104</v>
      </c>
    </row>
    <row r="12" spans="1:9" x14ac:dyDescent="0.4">
      <c r="A12" s="4" t="s">
        <v>117</v>
      </c>
      <c r="B12">
        <v>3</v>
      </c>
      <c r="C12" s="6">
        <v>2</v>
      </c>
      <c r="D12" t="s">
        <v>105</v>
      </c>
    </row>
    <row r="14" spans="1:9" x14ac:dyDescent="0.4">
      <c r="A14" s="4" t="s">
        <v>118</v>
      </c>
      <c r="B14">
        <v>5</v>
      </c>
      <c r="C14" s="6">
        <v>2</v>
      </c>
      <c r="D14" t="s">
        <v>105</v>
      </c>
      <c r="H14" t="s">
        <v>125</v>
      </c>
      <c r="I14" t="s">
        <v>119</v>
      </c>
    </row>
    <row r="15" spans="1:9" x14ac:dyDescent="0.4">
      <c r="F15" t="s">
        <v>101</v>
      </c>
      <c r="G15" s="9">
        <v>45646</v>
      </c>
      <c r="H15">
        <f ca="1">NETWORKDAYS(TODAY(),G15)</f>
        <v>37</v>
      </c>
      <c r="I15">
        <f ca="1">$G$6/H15</f>
        <v>3.0378378378378388</v>
      </c>
    </row>
    <row r="16" spans="1:9" x14ac:dyDescent="0.4">
      <c r="A16" s="4" t="s">
        <v>10</v>
      </c>
      <c r="F16" t="s">
        <v>102</v>
      </c>
      <c r="G16" s="9">
        <v>45674</v>
      </c>
      <c r="H16">
        <f t="shared" ref="H16:H17" ca="1" si="0">NETWORKDAYS(TODAY(),G16)</f>
        <v>57</v>
      </c>
      <c r="I16">
        <f t="shared" ref="I16:I17" ca="1" si="1">$G$6/H16</f>
        <v>1.9719298245614041</v>
      </c>
    </row>
    <row r="17" spans="1:9" x14ac:dyDescent="0.4">
      <c r="A17" t="s">
        <v>11</v>
      </c>
      <c r="B17">
        <v>2</v>
      </c>
      <c r="C17" s="6">
        <v>1</v>
      </c>
      <c r="D17" t="s">
        <v>105</v>
      </c>
      <c r="F17" t="s">
        <v>103</v>
      </c>
      <c r="G17" s="9">
        <v>45691</v>
      </c>
      <c r="H17">
        <f t="shared" ca="1" si="0"/>
        <v>68</v>
      </c>
      <c r="I17">
        <f t="shared" ca="1" si="1"/>
        <v>1.6529411764705888</v>
      </c>
    </row>
    <row r="18" spans="1:9" x14ac:dyDescent="0.4">
      <c r="A18" t="s">
        <v>12</v>
      </c>
      <c r="B18">
        <v>1</v>
      </c>
      <c r="C18" s="6">
        <v>0.5</v>
      </c>
      <c r="D18" t="s">
        <v>105</v>
      </c>
    </row>
    <row r="19" spans="1:9" x14ac:dyDescent="0.4">
      <c r="A19" t="s">
        <v>13</v>
      </c>
      <c r="B19">
        <v>0.5</v>
      </c>
      <c r="C19" s="6">
        <v>0.2</v>
      </c>
      <c r="D19" t="s">
        <v>105</v>
      </c>
    </row>
    <row r="20" spans="1:9" x14ac:dyDescent="0.4">
      <c r="A20" t="s">
        <v>123</v>
      </c>
      <c r="B20">
        <v>0.5</v>
      </c>
      <c r="C20" s="6">
        <v>0.5</v>
      </c>
      <c r="D20" t="s">
        <v>105</v>
      </c>
    </row>
    <row r="22" spans="1:9" x14ac:dyDescent="0.4">
      <c r="A22" s="4" t="s">
        <v>121</v>
      </c>
    </row>
    <row r="23" spans="1:9" x14ac:dyDescent="0.4">
      <c r="A23" t="s">
        <v>14</v>
      </c>
      <c r="B23">
        <v>0.5</v>
      </c>
      <c r="C23" s="6">
        <v>0.5</v>
      </c>
      <c r="D23" t="s">
        <v>105</v>
      </c>
    </row>
    <row r="24" spans="1:9" x14ac:dyDescent="0.4">
      <c r="A24" t="s">
        <v>15</v>
      </c>
      <c r="B24">
        <v>0.5</v>
      </c>
      <c r="C24" s="6">
        <v>0.5</v>
      </c>
      <c r="D24" t="s">
        <v>105</v>
      </c>
    </row>
    <row r="25" spans="1:9" x14ac:dyDescent="0.4">
      <c r="A25" t="s">
        <v>16</v>
      </c>
      <c r="B25">
        <v>0.5</v>
      </c>
      <c r="C25" s="6">
        <v>0.5</v>
      </c>
      <c r="D25" t="s">
        <v>105</v>
      </c>
    </row>
    <row r="26" spans="1:9" x14ac:dyDescent="0.4">
      <c r="A26" t="s">
        <v>17</v>
      </c>
      <c r="B26">
        <v>1</v>
      </c>
      <c r="C26" s="6">
        <v>1</v>
      </c>
      <c r="D26" t="s">
        <v>105</v>
      </c>
    </row>
    <row r="28" spans="1:9" x14ac:dyDescent="0.4">
      <c r="A28" s="4" t="s">
        <v>18</v>
      </c>
    </row>
    <row r="29" spans="1:9" x14ac:dyDescent="0.4">
      <c r="A29" t="s">
        <v>19</v>
      </c>
      <c r="B29">
        <v>0.5</v>
      </c>
      <c r="C29" s="6">
        <v>1</v>
      </c>
      <c r="D29" t="s">
        <v>105</v>
      </c>
    </row>
    <row r="30" spans="1:9" x14ac:dyDescent="0.4">
      <c r="A30" t="s">
        <v>20</v>
      </c>
      <c r="B30">
        <v>0.5</v>
      </c>
      <c r="C30" s="6">
        <v>1</v>
      </c>
      <c r="D30" t="s">
        <v>105</v>
      </c>
    </row>
    <row r="31" spans="1:9" x14ac:dyDescent="0.4">
      <c r="A31" t="s">
        <v>21</v>
      </c>
      <c r="B31">
        <v>0.5</v>
      </c>
      <c r="C31" s="6">
        <v>1</v>
      </c>
      <c r="D31" t="s">
        <v>105</v>
      </c>
    </row>
    <row r="32" spans="1:9" x14ac:dyDescent="0.4">
      <c r="A32" t="s">
        <v>22</v>
      </c>
      <c r="B32">
        <v>2</v>
      </c>
      <c r="D32" t="s">
        <v>104</v>
      </c>
    </row>
    <row r="33" spans="1:4" x14ac:dyDescent="0.4">
      <c r="A33" t="s">
        <v>23</v>
      </c>
      <c r="B33">
        <v>2</v>
      </c>
      <c r="D33" t="s">
        <v>104</v>
      </c>
    </row>
    <row r="34" spans="1:4" x14ac:dyDescent="0.4">
      <c r="A34" t="s">
        <v>24</v>
      </c>
      <c r="B34">
        <v>2</v>
      </c>
      <c r="D34" t="s">
        <v>104</v>
      </c>
    </row>
    <row r="35" spans="1:4" x14ac:dyDescent="0.4">
      <c r="A35" t="s">
        <v>25</v>
      </c>
      <c r="B35">
        <v>2</v>
      </c>
      <c r="D35" t="s">
        <v>104</v>
      </c>
    </row>
    <row r="37" spans="1:4" x14ac:dyDescent="0.4">
      <c r="A37" s="4" t="s">
        <v>26</v>
      </c>
    </row>
    <row r="38" spans="1:4" x14ac:dyDescent="0.4">
      <c r="A38" t="s">
        <v>27</v>
      </c>
      <c r="B38">
        <v>1</v>
      </c>
      <c r="C38" s="6">
        <v>0.5</v>
      </c>
      <c r="D38" t="s">
        <v>105</v>
      </c>
    </row>
    <row r="39" spans="1:4" x14ac:dyDescent="0.4">
      <c r="A39" t="s">
        <v>28</v>
      </c>
      <c r="B39">
        <v>1</v>
      </c>
      <c r="D39" t="s">
        <v>104</v>
      </c>
    </row>
    <row r="40" spans="1:4" x14ac:dyDescent="0.4">
      <c r="A40" t="s">
        <v>17</v>
      </c>
      <c r="B40">
        <v>2</v>
      </c>
      <c r="C40" s="6">
        <v>1</v>
      </c>
      <c r="D40" t="s">
        <v>105</v>
      </c>
    </row>
    <row r="42" spans="1:4" x14ac:dyDescent="0.4">
      <c r="A42" s="4" t="s">
        <v>29</v>
      </c>
    </row>
    <row r="43" spans="1:4" x14ac:dyDescent="0.4">
      <c r="A43" t="s">
        <v>30</v>
      </c>
      <c r="B43">
        <v>2</v>
      </c>
      <c r="D43" t="s">
        <v>104</v>
      </c>
    </row>
    <row r="44" spans="1:4" x14ac:dyDescent="0.4">
      <c r="A44" t="s">
        <v>107</v>
      </c>
      <c r="B44">
        <v>4</v>
      </c>
      <c r="D44" t="s">
        <v>104</v>
      </c>
    </row>
    <row r="46" spans="1:4" x14ac:dyDescent="0.4">
      <c r="A46" s="4" t="s">
        <v>31</v>
      </c>
    </row>
    <row r="47" spans="1:4" x14ac:dyDescent="0.4">
      <c r="A47" t="s">
        <v>32</v>
      </c>
    </row>
    <row r="48" spans="1:4" x14ac:dyDescent="0.4">
      <c r="A48" t="s">
        <v>33</v>
      </c>
      <c r="B48">
        <v>1</v>
      </c>
      <c r="D48" t="s">
        <v>104</v>
      </c>
    </row>
    <row r="49" spans="1:4" x14ac:dyDescent="0.4">
      <c r="A49" t="s">
        <v>34</v>
      </c>
      <c r="B49">
        <v>2</v>
      </c>
      <c r="D49" t="s">
        <v>104</v>
      </c>
    </row>
    <row r="50" spans="1:4" x14ac:dyDescent="0.4">
      <c r="A50" t="s">
        <v>35</v>
      </c>
      <c r="B50">
        <v>2</v>
      </c>
      <c r="D50" t="s">
        <v>104</v>
      </c>
    </row>
    <row r="51" spans="1:4" x14ac:dyDescent="0.4">
      <c r="A51" t="s">
        <v>36</v>
      </c>
      <c r="B51">
        <v>4</v>
      </c>
      <c r="D51" t="s">
        <v>104</v>
      </c>
    </row>
    <row r="52" spans="1:4" x14ac:dyDescent="0.4">
      <c r="A52" t="s">
        <v>37</v>
      </c>
      <c r="B52">
        <v>2</v>
      </c>
      <c r="D52" t="s">
        <v>104</v>
      </c>
    </row>
    <row r="53" spans="1:4" x14ac:dyDescent="0.4">
      <c r="A53" t="s">
        <v>38</v>
      </c>
      <c r="B53">
        <v>1</v>
      </c>
      <c r="D53" t="s">
        <v>104</v>
      </c>
    </row>
    <row r="54" spans="1:4" x14ac:dyDescent="0.4">
      <c r="A54" t="s">
        <v>39</v>
      </c>
    </row>
    <row r="55" spans="1:4" x14ac:dyDescent="0.4">
      <c r="A55" t="s">
        <v>33</v>
      </c>
      <c r="B55">
        <v>1</v>
      </c>
      <c r="D55" t="s">
        <v>104</v>
      </c>
    </row>
    <row r="56" spans="1:4" x14ac:dyDescent="0.4">
      <c r="A56" t="s">
        <v>40</v>
      </c>
      <c r="B56">
        <v>4</v>
      </c>
      <c r="D56" t="s">
        <v>104</v>
      </c>
    </row>
    <row r="57" spans="1:4" x14ac:dyDescent="0.4">
      <c r="A57" t="s">
        <v>35</v>
      </c>
      <c r="B57">
        <v>4</v>
      </c>
      <c r="D57" t="s">
        <v>104</v>
      </c>
    </row>
    <row r="58" spans="1:4" x14ac:dyDescent="0.4">
      <c r="A58" t="s">
        <v>37</v>
      </c>
      <c r="B58">
        <v>2</v>
      </c>
      <c r="D58" t="s">
        <v>104</v>
      </c>
    </row>
    <row r="60" spans="1:4" x14ac:dyDescent="0.4">
      <c r="A60" s="4" t="s">
        <v>41</v>
      </c>
    </row>
    <row r="61" spans="1:4" x14ac:dyDescent="0.4">
      <c r="A61" t="s">
        <v>109</v>
      </c>
      <c r="B61">
        <v>2</v>
      </c>
      <c r="C61" s="6">
        <v>1</v>
      </c>
      <c r="D61" t="s">
        <v>105</v>
      </c>
    </row>
    <row r="62" spans="1:4" x14ac:dyDescent="0.4">
      <c r="A62" t="s">
        <v>111</v>
      </c>
      <c r="B62">
        <v>2</v>
      </c>
      <c r="C62" s="6">
        <v>1</v>
      </c>
      <c r="D62" t="s">
        <v>105</v>
      </c>
    </row>
    <row r="63" spans="1:4" x14ac:dyDescent="0.4">
      <c r="A63" t="s">
        <v>110</v>
      </c>
      <c r="B63">
        <v>1</v>
      </c>
      <c r="C63" s="6">
        <v>1</v>
      </c>
      <c r="D63" t="s">
        <v>105</v>
      </c>
    </row>
    <row r="64" spans="1:4" x14ac:dyDescent="0.4">
      <c r="A64" t="s">
        <v>113</v>
      </c>
      <c r="B64">
        <v>1</v>
      </c>
      <c r="C64" s="6">
        <v>1</v>
      </c>
      <c r="D64" t="s">
        <v>105</v>
      </c>
    </row>
    <row r="65" spans="1:4" x14ac:dyDescent="0.4">
      <c r="A65" t="s">
        <v>112</v>
      </c>
      <c r="B65">
        <v>2</v>
      </c>
      <c r="C65" s="6">
        <v>2</v>
      </c>
      <c r="D65" t="s">
        <v>105</v>
      </c>
    </row>
    <row r="67" spans="1:4" x14ac:dyDescent="0.4">
      <c r="A67" s="4" t="s">
        <v>42</v>
      </c>
    </row>
    <row r="68" spans="1:4" x14ac:dyDescent="0.4">
      <c r="A68" t="s">
        <v>108</v>
      </c>
      <c r="B68">
        <v>2</v>
      </c>
      <c r="D68" t="s">
        <v>104</v>
      </c>
    </row>
    <row r="69" spans="1:4" x14ac:dyDescent="0.4">
      <c r="A69" t="s">
        <v>43</v>
      </c>
      <c r="B69">
        <v>2</v>
      </c>
      <c r="D69" t="s">
        <v>104</v>
      </c>
    </row>
    <row r="70" spans="1:4" x14ac:dyDescent="0.4">
      <c r="A70" t="s">
        <v>44</v>
      </c>
      <c r="B70">
        <v>1</v>
      </c>
      <c r="D70" t="s">
        <v>104</v>
      </c>
    </row>
    <row r="71" spans="1:4" x14ac:dyDescent="0.4">
      <c r="A71" t="s">
        <v>124</v>
      </c>
      <c r="B71">
        <v>2</v>
      </c>
      <c r="D71" t="s">
        <v>104</v>
      </c>
    </row>
    <row r="73" spans="1:4" x14ac:dyDescent="0.4">
      <c r="A73" s="4" t="s">
        <v>45</v>
      </c>
    </row>
    <row r="74" spans="1:4" x14ac:dyDescent="0.4">
      <c r="A74" t="s">
        <v>46</v>
      </c>
      <c r="B74">
        <v>2</v>
      </c>
      <c r="D74" t="s">
        <v>104</v>
      </c>
    </row>
    <row r="76" spans="1:4" x14ac:dyDescent="0.4">
      <c r="A76" s="4" t="s">
        <v>47</v>
      </c>
    </row>
    <row r="77" spans="1:4" x14ac:dyDescent="0.4">
      <c r="A77" t="s">
        <v>48</v>
      </c>
      <c r="B77">
        <v>4</v>
      </c>
      <c r="D77" t="s">
        <v>104</v>
      </c>
    </row>
    <row r="78" spans="1:4" x14ac:dyDescent="0.4">
      <c r="A78" t="s">
        <v>49</v>
      </c>
      <c r="B78">
        <v>2</v>
      </c>
      <c r="D78" t="s">
        <v>104</v>
      </c>
    </row>
    <row r="80" spans="1:4" x14ac:dyDescent="0.4">
      <c r="A80" s="4" t="s">
        <v>50</v>
      </c>
    </row>
    <row r="81" spans="1:4" x14ac:dyDescent="0.4">
      <c r="A81" t="s">
        <v>51</v>
      </c>
      <c r="B81">
        <v>2</v>
      </c>
      <c r="D81" t="s">
        <v>104</v>
      </c>
    </row>
    <row r="82" spans="1:4" x14ac:dyDescent="0.4">
      <c r="A82" t="s">
        <v>52</v>
      </c>
      <c r="B82">
        <v>1</v>
      </c>
      <c r="D82" t="s">
        <v>104</v>
      </c>
    </row>
    <row r="83" spans="1:4" x14ac:dyDescent="0.4">
      <c r="A83" t="s">
        <v>53</v>
      </c>
      <c r="B83">
        <v>1</v>
      </c>
      <c r="D83" t="s">
        <v>104</v>
      </c>
    </row>
    <row r="85" spans="1:4" x14ac:dyDescent="0.4">
      <c r="A85" s="4" t="s">
        <v>54</v>
      </c>
    </row>
    <row r="86" spans="1:4" x14ac:dyDescent="0.4">
      <c r="A86" t="s">
        <v>55</v>
      </c>
      <c r="B86">
        <v>8</v>
      </c>
      <c r="D86" t="s">
        <v>104</v>
      </c>
    </row>
    <row r="87" spans="1:4" x14ac:dyDescent="0.4">
      <c r="A87" t="s">
        <v>56</v>
      </c>
      <c r="B87">
        <v>1</v>
      </c>
      <c r="D87" t="s">
        <v>104</v>
      </c>
    </row>
    <row r="88" spans="1:4" x14ac:dyDescent="0.4">
      <c r="A88" t="s">
        <v>57</v>
      </c>
      <c r="B88">
        <v>1</v>
      </c>
      <c r="D88" t="s">
        <v>104</v>
      </c>
    </row>
    <row r="89" spans="1:4" x14ac:dyDescent="0.4">
      <c r="A89" t="s">
        <v>122</v>
      </c>
      <c r="B89">
        <v>4</v>
      </c>
      <c r="D89" t="s">
        <v>104</v>
      </c>
    </row>
    <row r="91" spans="1:4" x14ac:dyDescent="0.4">
      <c r="A91" s="4" t="s">
        <v>58</v>
      </c>
    </row>
    <row r="92" spans="1:4" x14ac:dyDescent="0.4">
      <c r="A92" t="s">
        <v>59</v>
      </c>
      <c r="B92">
        <v>0.5</v>
      </c>
      <c r="D92" t="s">
        <v>104</v>
      </c>
    </row>
    <row r="93" spans="1:4" x14ac:dyDescent="0.4">
      <c r="A93" t="s">
        <v>60</v>
      </c>
      <c r="B93">
        <v>0.5</v>
      </c>
      <c r="D93" t="s">
        <v>104</v>
      </c>
    </row>
    <row r="94" spans="1:4" x14ac:dyDescent="0.4">
      <c r="A94" t="s">
        <v>61</v>
      </c>
      <c r="B94">
        <v>0.5</v>
      </c>
      <c r="D94" t="s">
        <v>104</v>
      </c>
    </row>
    <row r="95" spans="1:4" x14ac:dyDescent="0.4">
      <c r="A95" t="s">
        <v>62</v>
      </c>
      <c r="B95">
        <v>0.5</v>
      </c>
      <c r="D95" t="s">
        <v>104</v>
      </c>
    </row>
    <row r="96" spans="1:4" x14ac:dyDescent="0.4">
      <c r="A96" t="s">
        <v>63</v>
      </c>
      <c r="B96">
        <v>0.5</v>
      </c>
      <c r="D96" t="s">
        <v>104</v>
      </c>
    </row>
    <row r="97" spans="1:4" x14ac:dyDescent="0.4">
      <c r="A97" t="s">
        <v>64</v>
      </c>
      <c r="B97">
        <v>0.5</v>
      </c>
      <c r="D97" t="s">
        <v>104</v>
      </c>
    </row>
    <row r="98" spans="1:4" x14ac:dyDescent="0.4">
      <c r="A98" t="s">
        <v>65</v>
      </c>
      <c r="B98">
        <v>0.5</v>
      </c>
      <c r="D98" t="s">
        <v>104</v>
      </c>
    </row>
    <row r="99" spans="1:4" x14ac:dyDescent="0.4">
      <c r="A99" t="s">
        <v>66</v>
      </c>
      <c r="B99">
        <v>0.5</v>
      </c>
      <c r="D99" t="s">
        <v>104</v>
      </c>
    </row>
    <row r="101" spans="1:4" x14ac:dyDescent="0.4">
      <c r="A101" s="4" t="s">
        <v>67</v>
      </c>
    </row>
    <row r="102" spans="1:4" x14ac:dyDescent="0.4">
      <c r="A102" t="s">
        <v>68</v>
      </c>
      <c r="B102">
        <v>1</v>
      </c>
      <c r="D102" t="s">
        <v>104</v>
      </c>
    </row>
    <row r="103" spans="1:4" x14ac:dyDescent="0.4">
      <c r="A103" t="s">
        <v>69</v>
      </c>
      <c r="B103">
        <v>4</v>
      </c>
      <c r="D103" t="s">
        <v>104</v>
      </c>
    </row>
    <row r="104" spans="1:4" x14ac:dyDescent="0.4">
      <c r="A104" t="s">
        <v>70</v>
      </c>
      <c r="B104">
        <v>4</v>
      </c>
      <c r="D104" t="s">
        <v>104</v>
      </c>
    </row>
    <row r="106" spans="1:4" x14ac:dyDescent="0.4">
      <c r="A106" s="4" t="s">
        <v>71</v>
      </c>
    </row>
    <row r="107" spans="1:4" x14ac:dyDescent="0.4">
      <c r="A107" t="s">
        <v>72</v>
      </c>
      <c r="B107">
        <v>0.5</v>
      </c>
      <c r="D107" t="s">
        <v>104</v>
      </c>
    </row>
    <row r="108" spans="1:4" x14ac:dyDescent="0.4">
      <c r="A108" t="s">
        <v>7</v>
      </c>
    </row>
    <row r="109" spans="1:4" x14ac:dyDescent="0.4">
      <c r="A109" t="s">
        <v>73</v>
      </c>
      <c r="B109">
        <v>0.2</v>
      </c>
      <c r="D109" t="s">
        <v>104</v>
      </c>
    </row>
    <row r="110" spans="1:4" x14ac:dyDescent="0.4">
      <c r="A110" t="s">
        <v>40</v>
      </c>
      <c r="B110">
        <v>0.2</v>
      </c>
      <c r="D110" t="s">
        <v>104</v>
      </c>
    </row>
    <row r="111" spans="1:4" x14ac:dyDescent="0.4">
      <c r="A111" t="s">
        <v>35</v>
      </c>
      <c r="B111">
        <v>0.2</v>
      </c>
      <c r="D111" t="s">
        <v>104</v>
      </c>
    </row>
    <row r="112" spans="1:4" x14ac:dyDescent="0.4">
      <c r="A112" t="s">
        <v>74</v>
      </c>
      <c r="B112">
        <v>0.2</v>
      </c>
      <c r="D112" t="s">
        <v>104</v>
      </c>
    </row>
    <row r="113" spans="1:4" x14ac:dyDescent="0.4">
      <c r="A113" t="s">
        <v>75</v>
      </c>
      <c r="B113">
        <v>0.2</v>
      </c>
      <c r="D113" t="s">
        <v>104</v>
      </c>
    </row>
    <row r="114" spans="1:4" x14ac:dyDescent="0.4">
      <c r="A114" t="s">
        <v>76</v>
      </c>
      <c r="B114">
        <v>0.2</v>
      </c>
      <c r="D114" t="s">
        <v>104</v>
      </c>
    </row>
    <row r="115" spans="1:4" x14ac:dyDescent="0.4">
      <c r="A115" t="s">
        <v>77</v>
      </c>
      <c r="B115">
        <v>0.2</v>
      </c>
      <c r="D115" t="s">
        <v>104</v>
      </c>
    </row>
    <row r="116" spans="1:4" x14ac:dyDescent="0.4">
      <c r="A116" t="s">
        <v>78</v>
      </c>
      <c r="B116">
        <v>0.2</v>
      </c>
      <c r="D116" t="s">
        <v>104</v>
      </c>
    </row>
    <row r="117" spans="1:4" x14ac:dyDescent="0.4">
      <c r="A117" t="s">
        <v>79</v>
      </c>
      <c r="B117">
        <v>0.2</v>
      </c>
      <c r="D117" t="s">
        <v>104</v>
      </c>
    </row>
    <row r="118" spans="1:4" x14ac:dyDescent="0.4">
      <c r="A118" t="s">
        <v>80</v>
      </c>
      <c r="B118">
        <v>0.2</v>
      </c>
      <c r="D118" t="s">
        <v>104</v>
      </c>
    </row>
    <row r="119" spans="1:4" x14ac:dyDescent="0.4">
      <c r="A119" t="s">
        <v>81</v>
      </c>
      <c r="B119">
        <v>0.2</v>
      </c>
      <c r="D119" t="s">
        <v>104</v>
      </c>
    </row>
    <row r="120" spans="1:4" x14ac:dyDescent="0.4">
      <c r="A120" t="s">
        <v>82</v>
      </c>
      <c r="B120">
        <v>0.2</v>
      </c>
      <c r="D120" t="s">
        <v>104</v>
      </c>
    </row>
    <row r="121" spans="1:4" x14ac:dyDescent="0.4">
      <c r="A121" t="s">
        <v>83</v>
      </c>
      <c r="B121">
        <v>2</v>
      </c>
      <c r="D121" t="s">
        <v>104</v>
      </c>
    </row>
    <row r="123" spans="1:4" x14ac:dyDescent="0.4">
      <c r="A123" s="4" t="s">
        <v>84</v>
      </c>
    </row>
    <row r="124" spans="1:4" x14ac:dyDescent="0.4">
      <c r="A124" t="s">
        <v>85</v>
      </c>
      <c r="B124">
        <v>0.5</v>
      </c>
      <c r="D124" t="s">
        <v>104</v>
      </c>
    </row>
    <row r="125" spans="1:4" x14ac:dyDescent="0.4">
      <c r="A125" t="s">
        <v>86</v>
      </c>
      <c r="B125">
        <v>0.5</v>
      </c>
      <c r="D125" t="s">
        <v>104</v>
      </c>
    </row>
    <row r="126" spans="1:4" x14ac:dyDescent="0.4">
      <c r="A126" t="s">
        <v>87</v>
      </c>
      <c r="B126">
        <v>0.5</v>
      </c>
      <c r="D126" t="s">
        <v>104</v>
      </c>
    </row>
    <row r="127" spans="1:4" x14ac:dyDescent="0.4">
      <c r="A127" t="s">
        <v>88</v>
      </c>
      <c r="B127">
        <v>0.5</v>
      </c>
      <c r="D127" t="s">
        <v>104</v>
      </c>
    </row>
    <row r="128" spans="1:4" x14ac:dyDescent="0.4">
      <c r="A128" t="s">
        <v>89</v>
      </c>
      <c r="B128">
        <v>0.5</v>
      </c>
      <c r="D128" t="s">
        <v>104</v>
      </c>
    </row>
    <row r="129" spans="1:4" x14ac:dyDescent="0.4">
      <c r="A129" t="s">
        <v>90</v>
      </c>
      <c r="B129">
        <v>0.5</v>
      </c>
      <c r="D129" t="s">
        <v>104</v>
      </c>
    </row>
    <row r="130" spans="1:4" x14ac:dyDescent="0.4">
      <c r="A130" t="s">
        <v>91</v>
      </c>
      <c r="B130">
        <v>0.5</v>
      </c>
      <c r="D130" t="s">
        <v>104</v>
      </c>
    </row>
    <row r="131" spans="1:4" x14ac:dyDescent="0.4">
      <c r="A131" t="s">
        <v>92</v>
      </c>
      <c r="B131">
        <v>2</v>
      </c>
      <c r="D131" t="s">
        <v>104</v>
      </c>
    </row>
    <row r="133" spans="1:4" x14ac:dyDescent="0.4">
      <c r="A133" s="4" t="s">
        <v>93</v>
      </c>
    </row>
    <row r="134" spans="1:4" x14ac:dyDescent="0.4">
      <c r="A134" t="s">
        <v>120</v>
      </c>
      <c r="B134">
        <v>4</v>
      </c>
      <c r="D134" t="s">
        <v>104</v>
      </c>
    </row>
    <row r="135" spans="1:4" x14ac:dyDescent="0.4">
      <c r="A135" t="s">
        <v>94</v>
      </c>
      <c r="B135">
        <v>4</v>
      </c>
      <c r="D135" t="s">
        <v>104</v>
      </c>
    </row>
    <row r="137" spans="1:4" x14ac:dyDescent="0.4">
      <c r="A137" s="4" t="s">
        <v>95</v>
      </c>
      <c r="B137">
        <v>2</v>
      </c>
      <c r="D137" t="s">
        <v>104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34661B278935E44B366872DF9464E45" ma:contentTypeVersion="15" ma:contentTypeDescription="新しいドキュメントを作成します。" ma:contentTypeScope="" ma:versionID="87be336555b78707b8880fee16249c2c">
  <xsd:schema xmlns:xsd="http://www.w3.org/2001/XMLSchema" xmlns:xs="http://www.w3.org/2001/XMLSchema" xmlns:p="http://schemas.microsoft.com/office/2006/metadata/properties" xmlns:ns2="56f67181-167d-4f85-a438-a55f61d398e9" xmlns:ns3="c2562f78-638f-4b8f-b708-acdd87129c74" targetNamespace="http://schemas.microsoft.com/office/2006/metadata/properties" ma:root="true" ma:fieldsID="b22ecc2f48af7f73de819eeebf1146e0" ns2:_="" ns3:_="">
    <xsd:import namespace="56f67181-167d-4f85-a438-a55f61d398e9"/>
    <xsd:import namespace="c2562f78-638f-4b8f-b708-acdd87129c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f67181-167d-4f85-a438-a55f61d398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562f78-638f-4b8f-b708-acdd87129c7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fa207a8-dc4c-48c7-9959-f59fd9d8478d}" ma:internalName="TaxCatchAll" ma:showField="CatchAllData" ma:web="c2562f78-638f-4b8f-b708-acdd87129c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2562f78-638f-4b8f-b708-acdd87129c74" xsi:nil="true"/>
    <lcf76f155ced4ddcb4097134ff3c332f xmlns="56f67181-167d-4f85-a438-a55f61d398e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DB8550-DCF7-4849-8EB8-ECAF0AC6EF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f67181-167d-4f85-a438-a55f61d398e9"/>
    <ds:schemaRef ds:uri="c2562f78-638f-4b8f-b708-acdd87129c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6D5495-947F-4A21-BF46-4F79737A7D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E57519-32A4-4E07-899C-1730DAEB61F8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db6a9e92-7dff-44c4-88fb-dfdb35aacb58"/>
    <ds:schemaRef ds:uri="http://schemas.microsoft.com/office/infopath/2007/PartnerControls"/>
    <ds:schemaRef ds:uri="039abfb5-1edc-46dd-b6ee-7f92783bfc48"/>
    <ds:schemaRef ds:uri="http://schemas.microsoft.com/office/2006/metadata/properties"/>
    <ds:schemaRef ds:uri="http://www.w3.org/XML/1998/namespace"/>
    <ds:schemaRef ds:uri="http://purl.org/dc/dcmitype/"/>
    <ds:schemaRef ds:uri="c2562f78-638f-4b8f-b708-acdd87129c74"/>
    <ds:schemaRef ds:uri="56f67181-167d-4f85-a438-a55f61d398e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中山　七草</dc:creator>
  <cp:lastModifiedBy>中山　七草</cp:lastModifiedBy>
  <dcterms:created xsi:type="dcterms:W3CDTF">2024-10-18T04:52:09Z</dcterms:created>
  <dcterms:modified xsi:type="dcterms:W3CDTF">2024-10-31T02:37:24Z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0x0101008A027EB2FAD7E1499BC2910A1E60BC68</vt:lpwstr>
  </property>
</Properties>
</file>