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60ccd9a93db642/Documents/"/>
    </mc:Choice>
  </mc:AlternateContent>
  <xr:revisionPtr revIDLastSave="0" documentId="8_{3D4ABE34-7E29-4248-8C19-2A9181FFDE6E}" xr6:coauthVersionLast="47" xr6:coauthVersionMax="47" xr10:uidLastSave="{00000000-0000-0000-0000-000000000000}"/>
  <bookViews>
    <workbookView xWindow="-120" yWindow="-120" windowWidth="29040" windowHeight="15720" activeTab="1" xr2:uid="{31A2E55A-4D90-4FAB-8559-CBF830276B84}"/>
  </bookViews>
  <sheets>
    <sheet name="Sheet2" sheetId="2" r:id="rId1"/>
    <sheet name="Sheet1" sheetId="1" r:id="rId2"/>
  </sheets>
  <definedNames>
    <definedName name="_xlchart.v1.0" hidden="1">Sheet1!$B$2</definedName>
    <definedName name="_xlchart.v1.1" hidden="1">Sheet1!$B$3:$B$8</definedName>
    <definedName name="_xlchart.v1.10" hidden="1">Sheet1!$B$8:$E$8</definedName>
    <definedName name="_xlchart.v1.11" hidden="1">Sheet1!$B$23:$D$23</definedName>
    <definedName name="_xlchart.v1.12" hidden="1">Sheet1!$B$23:$E$23</definedName>
    <definedName name="_xlchart.v1.13" hidden="1">Sheet1!$B$24:$D$24</definedName>
    <definedName name="_xlchart.v1.14" hidden="1">Sheet1!$B$24:$E$24</definedName>
    <definedName name="_xlchart.v1.2" hidden="1">Sheet1!$C$2</definedName>
    <definedName name="_xlchart.v1.3" hidden="1">Sheet1!$C$3:$C$8</definedName>
    <definedName name="_xlchart.v1.4" hidden="1">Sheet1!$D$2</definedName>
    <definedName name="_xlchart.v1.5" hidden="1">Sheet1!$D$3:$D$8</definedName>
    <definedName name="_xlchart.v1.6" hidden="1">Sheet1!$B$8:$E$8</definedName>
    <definedName name="_xlchart.v1.7" hidden="1">Sheet1!$B$8:$E$8</definedName>
    <definedName name="_xlchart.v1.8" hidden="1">Sheet1!$B$23:$E$23</definedName>
    <definedName name="_xlchart.v1.9" hidden="1">Sheet1!$B$24:$E$24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  <c r="C12" i="1"/>
  <c r="D12" i="1"/>
  <c r="B12" i="1"/>
  <c r="E13" i="1"/>
  <c r="C11" i="1"/>
  <c r="D11" i="1"/>
  <c r="B11" i="1"/>
  <c r="D10" i="1"/>
  <c r="C10" i="1"/>
  <c r="B10" i="1"/>
  <c r="C8" i="1"/>
  <c r="D8" i="1"/>
  <c r="E8" i="1"/>
  <c r="B8" i="1"/>
</calcChain>
</file>

<file path=xl/sharedStrings.xml><?xml version="1.0" encoding="utf-8"?>
<sst xmlns="http://schemas.openxmlformats.org/spreadsheetml/2006/main" count="19" uniqueCount="15">
  <si>
    <t>Incidents Priority</t>
  </si>
  <si>
    <t>L1 Time worked</t>
  </si>
  <si>
    <t>L1 Idle Time</t>
  </si>
  <si>
    <t>L1 Pending Time</t>
  </si>
  <si>
    <t>Total Incidents</t>
  </si>
  <si>
    <t>Error</t>
  </si>
  <si>
    <t>Critical</t>
  </si>
  <si>
    <t>High</t>
  </si>
  <si>
    <t>Medium</t>
  </si>
  <si>
    <t>Low</t>
  </si>
  <si>
    <t>Minimal</t>
  </si>
  <si>
    <t>Fraction of defects</t>
  </si>
  <si>
    <t>DPMO</t>
  </si>
  <si>
    <t>Sigma level</t>
  </si>
  <si>
    <t>DPMO considering we have three oppurtunities of error (Worked time, Idle Time, Pending Time) for each incident.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</si>
</sst>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</a:t>
            </a:r>
            <a:r>
              <a:rPr lang="en-US" baseline="0"/>
              <a:t>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L1 Time worked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Sheet1!$A$3:$A$7</c:f>
              <c:strCache>
                <c:ptCount val="5"/>
                <c:pt idx="0">
                  <c:v>Critical</c:v>
                </c:pt>
                <c:pt idx="1">
                  <c:v>High</c:v>
                </c:pt>
                <c:pt idx="2">
                  <c:v>Medium</c:v>
                </c:pt>
                <c:pt idx="3">
                  <c:v>Low</c:v>
                </c:pt>
                <c:pt idx="4">
                  <c:v>Minimal</c:v>
                </c:pt>
              </c:strCache>
            </c:strRef>
          </c:cat>
          <c:val>
            <c:numRef>
              <c:f>Sheet1!$B$3:$B$7</c:f>
              <c:numCache>
                <c:formatCode>General</c:formatCode>
                <c:ptCount val="5"/>
                <c:pt idx="0">
                  <c:v>333</c:v>
                </c:pt>
                <c:pt idx="1">
                  <c:v>278</c:v>
                </c:pt>
                <c:pt idx="2">
                  <c:v>143</c:v>
                </c:pt>
                <c:pt idx="3">
                  <c:v>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DC-440A-9DD6-BD82E5E3B913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L1 Idle Time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Sheet1!$A$3:$A$7</c:f>
              <c:strCache>
                <c:ptCount val="5"/>
                <c:pt idx="0">
                  <c:v>Critical</c:v>
                </c:pt>
                <c:pt idx="1">
                  <c:v>High</c:v>
                </c:pt>
                <c:pt idx="2">
                  <c:v>Medium</c:v>
                </c:pt>
                <c:pt idx="3">
                  <c:v>Low</c:v>
                </c:pt>
                <c:pt idx="4">
                  <c:v>Minimal</c:v>
                </c:pt>
              </c:strCache>
            </c:strRef>
          </c:cat>
          <c:val>
            <c:numRef>
              <c:f>Sheet1!$C$3:$C$7</c:f>
              <c:numCache>
                <c:formatCode>General</c:formatCode>
                <c:ptCount val="5"/>
                <c:pt idx="0">
                  <c:v>22</c:v>
                </c:pt>
                <c:pt idx="1">
                  <c:v>16</c:v>
                </c:pt>
                <c:pt idx="2">
                  <c:v>65</c:v>
                </c:pt>
                <c:pt idx="3">
                  <c:v>2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DC-440A-9DD6-BD82E5E3B913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L1 Pending Time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Sheet1!$A$3:$A$7</c:f>
              <c:strCache>
                <c:ptCount val="5"/>
                <c:pt idx="0">
                  <c:v>Critical</c:v>
                </c:pt>
                <c:pt idx="1">
                  <c:v>High</c:v>
                </c:pt>
                <c:pt idx="2">
                  <c:v>Medium</c:v>
                </c:pt>
                <c:pt idx="3">
                  <c:v>Low</c:v>
                </c:pt>
                <c:pt idx="4">
                  <c:v>Minimal</c:v>
                </c:pt>
              </c:strCache>
            </c:strRef>
          </c:cat>
          <c:val>
            <c:numRef>
              <c:f>Sheet1!$D$3:$D$7</c:f>
              <c:numCache>
                <c:formatCode>General</c:formatCode>
                <c:ptCount val="5"/>
                <c:pt idx="0">
                  <c:v>162</c:v>
                </c:pt>
                <c:pt idx="1">
                  <c:v>137</c:v>
                </c:pt>
                <c:pt idx="2">
                  <c:v>415</c:v>
                </c:pt>
                <c:pt idx="3">
                  <c:v>7</c:v>
                </c:pt>
                <c:pt idx="4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DC-440A-9DD6-BD82E5E3B913}"/>
            </c:ext>
          </c:extLst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Total Incidents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Sheet1!$A$3:$A$7</c:f>
              <c:strCache>
                <c:ptCount val="5"/>
                <c:pt idx="0">
                  <c:v>Critical</c:v>
                </c:pt>
                <c:pt idx="1">
                  <c:v>High</c:v>
                </c:pt>
                <c:pt idx="2">
                  <c:v>Medium</c:v>
                </c:pt>
                <c:pt idx="3">
                  <c:v>Low</c:v>
                </c:pt>
                <c:pt idx="4">
                  <c:v>Minimal</c:v>
                </c:pt>
              </c:strCache>
            </c:strRef>
          </c:cat>
          <c:val>
            <c:numRef>
              <c:f>Sheet1!$E$3:$E$7</c:f>
              <c:numCache>
                <c:formatCode>General</c:formatCode>
                <c:ptCount val="5"/>
                <c:pt idx="0">
                  <c:v>468</c:v>
                </c:pt>
                <c:pt idx="1">
                  <c:v>822</c:v>
                </c:pt>
                <c:pt idx="2">
                  <c:v>1860</c:v>
                </c:pt>
                <c:pt idx="3">
                  <c:v>27</c:v>
                </c:pt>
                <c:pt idx="4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ADC-440A-9DD6-BD82E5E3B9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600430752"/>
        <c:axId val="600429312"/>
      </c:barChart>
      <c:catAx>
        <c:axId val="600430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429312"/>
        <c:crosses val="autoZero"/>
        <c:auto val="1"/>
        <c:lblAlgn val="ctr"/>
        <c:lblOffset val="100"/>
        <c:noMultiLvlLbl val="0"/>
      </c:catAx>
      <c:valAx>
        <c:axId val="60042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430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_xlchart.v1.11</cx:f>
      </cx:strDim>
      <cx:numDim type="val">
        <cx:f dir="row">_xlchart.v1.13</cx:f>
      </cx:numDim>
    </cx:data>
  </cx:chartData>
  <cx:chart>
    <cx:title pos="t" align="ctr" overlay="0">
      <cx:tx>
        <cx:txData>
          <cx:v>Pareto Chart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Pareto Chart</a:t>
          </a:r>
        </a:p>
      </cx:txPr>
    </cx:title>
    <cx:plotArea>
      <cx:plotAreaRegion>
        <cx:series layoutId="clusteredColumn" uniqueId="{879AA7F4-2E09-4340-84ED-151529B1342B}">
          <cx:dataId val="0"/>
          <cx:layoutPr>
            <cx:aggregation/>
          </cx:layoutPr>
          <cx:axisId val="1"/>
        </cx:series>
        <cx:series layoutId="paretoLine" ownerIdx="0" uniqueId="{93DF6487-89BD-4C8C-9A9A-B326702DC99F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504825</xdr:colOff>
      <xdr:row>0</xdr:row>
      <xdr:rowOff>119062</xdr:rowOff>
    </xdr:from>
    <xdr:to>
      <xdr:col>14</xdr:col>
      <xdr:colOff>200025</xdr:colOff>
      <xdr:row>15</xdr:row>
      <xdr:rowOff>4762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089E996-07D6-6EDB-6E3D-F7E8BFAF8D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400050</xdr:colOff>
      <xdr:row>17</xdr:row>
      <xdr:rowOff>147637</xdr:rowOff>
    </xdr:from>
    <xdr:to>
      <xdr:col>15</xdr:col>
      <xdr:colOff>95250</xdr:colOff>
      <xdr:row>32</xdr:row>
      <xdr:rowOff>33337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E1BA8C4C-3AE2-297B-D50C-711FE91BD92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62850" y="33861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9AD5F-74F9-4583-AE0E-FAC56AB9E078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81BB-7EAD-4E71-B381-FE5EDEB22FAC}">
  <dimension ref="A1:E24"/>
  <sheetViews>
    <sheetView tabSelected="1" workbookViewId="0">
      <selection activeCell="P13" sqref="P13"/>
    </sheetView>
  </sheetViews>
  <sheetFormatPr defaultRowHeight="15" x14ac:dyDescent="0.25"/>
  <cols>
    <col min="1" max="1" width="19.85546875" customWidth="1"/>
    <col min="2" max="2" width="17.85546875" customWidth="1"/>
    <col min="3" max="3" width="16.42578125" customWidth="1"/>
    <col min="4" max="4" width="17.28515625" customWidth="1"/>
    <col min="5" max="5" width="17.7109375" customWidth="1"/>
  </cols>
  <sheetData>
    <row r="1" spans="1:5" x14ac:dyDescent="0.25">
      <c r="A1" s="1"/>
      <c r="B1" s="2" t="s">
        <v>5</v>
      </c>
      <c r="C1" s="2"/>
      <c r="D1" s="2"/>
      <c r="E1" s="1"/>
    </row>
    <row r="2" spans="1: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5">
      <c r="A3" s="1" t="s">
        <v>6</v>
      </c>
      <c r="B3" s="4">
        <v>333</v>
      </c>
      <c r="C3" s="4">
        <v>22</v>
      </c>
      <c r="D3" s="4">
        <v>162</v>
      </c>
      <c r="E3" s="4">
        <v>468</v>
      </c>
    </row>
    <row r="4" spans="1:5" x14ac:dyDescent="0.25">
      <c r="A4" s="1" t="s">
        <v>7</v>
      </c>
      <c r="B4" s="4">
        <v>278</v>
      </c>
      <c r="C4" s="4">
        <v>16</v>
      </c>
      <c r="D4" s="4">
        <v>137</v>
      </c>
      <c r="E4" s="4">
        <v>822</v>
      </c>
    </row>
    <row r="5" spans="1:5" x14ac:dyDescent="0.25">
      <c r="A5" s="1" t="s">
        <v>8</v>
      </c>
      <c r="B5" s="4">
        <v>143</v>
      </c>
      <c r="C5" s="4">
        <v>65</v>
      </c>
      <c r="D5" s="4">
        <v>415</v>
      </c>
      <c r="E5" s="4">
        <v>1860</v>
      </c>
    </row>
    <row r="6" spans="1:5" x14ac:dyDescent="0.25">
      <c r="A6" s="1" t="s">
        <v>9</v>
      </c>
      <c r="B6" s="4">
        <v>1</v>
      </c>
      <c r="C6" s="4">
        <v>2</v>
      </c>
      <c r="D6" s="4">
        <v>7</v>
      </c>
      <c r="E6" s="4">
        <v>27</v>
      </c>
    </row>
    <row r="7" spans="1:5" x14ac:dyDescent="0.25">
      <c r="A7" s="1" t="s">
        <v>10</v>
      </c>
      <c r="B7" s="4">
        <v>2</v>
      </c>
      <c r="C7" s="4">
        <v>4</v>
      </c>
      <c r="D7" s="4">
        <v>35</v>
      </c>
      <c r="E7" s="4">
        <v>118</v>
      </c>
    </row>
    <row r="8" spans="1:5" x14ac:dyDescent="0.25">
      <c r="A8" s="4"/>
      <c r="B8" s="4">
        <f>B3+B4+B5+B6+B7</f>
        <v>757</v>
      </c>
      <c r="C8" s="4">
        <f t="shared" ref="C8:E8" si="0">C3+C4+C5+C6+C7</f>
        <v>109</v>
      </c>
      <c r="D8" s="4">
        <f t="shared" si="0"/>
        <v>756</v>
      </c>
      <c r="E8" s="4">
        <f t="shared" si="0"/>
        <v>3295</v>
      </c>
    </row>
    <row r="9" spans="1:5" x14ac:dyDescent="0.25">
      <c r="A9" s="4"/>
      <c r="B9" s="4"/>
      <c r="C9" s="4"/>
      <c r="D9" s="4"/>
      <c r="E9" s="4"/>
    </row>
    <row r="10" spans="1:5" x14ac:dyDescent="0.25">
      <c r="A10" s="1" t="s">
        <v>11</v>
      </c>
      <c r="B10" s="4">
        <f>B8/E8</f>
        <v>0.22974203338391502</v>
      </c>
      <c r="C10" s="4">
        <f>C8/E8</f>
        <v>3.3080424886191201E-2</v>
      </c>
      <c r="D10" s="4">
        <f>D8/E8</f>
        <v>0.22943854324734447</v>
      </c>
      <c r="E10" s="4"/>
    </row>
    <row r="11" spans="1:5" x14ac:dyDescent="0.25">
      <c r="A11" s="1" t="s">
        <v>12</v>
      </c>
      <c r="B11" s="4">
        <f>B10*1000000</f>
        <v>229742.03338391503</v>
      </c>
      <c r="C11" s="4">
        <f t="shared" ref="C11:D11" si="1">C10*1000000</f>
        <v>33080.424886191198</v>
      </c>
      <c r="D11" s="4">
        <f t="shared" si="1"/>
        <v>229438.54324734447</v>
      </c>
      <c r="E11" s="4"/>
    </row>
    <row r="12" spans="1:5" x14ac:dyDescent="0.25">
      <c r="A12" s="1" t="s">
        <v>13</v>
      </c>
      <c r="B12" s="4">
        <f>(NORMSINV(1-B10))+1.5</f>
        <v>2.2396966738887509</v>
      </c>
      <c r="C12" s="4">
        <f t="shared" ref="C12:D12" si="2">(NORMSINV(1-C10))+1.5</f>
        <v>3.3373323311390077</v>
      </c>
      <c r="D12" s="4">
        <f t="shared" si="2"/>
        <v>2.2406971521221859</v>
      </c>
      <c r="E12" s="4">
        <f>(NORMSINV(1-(E13/1000000)))+1.5</f>
        <v>2.4777984839466658</v>
      </c>
    </row>
    <row r="13" spans="1:5" ht="15" customHeight="1" x14ac:dyDescent="0.25">
      <c r="A13" s="5" t="s">
        <v>14</v>
      </c>
      <c r="B13" s="5"/>
      <c r="C13" s="5"/>
      <c r="D13" s="5"/>
      <c r="E13" s="6">
        <f>1000000*(B8+C8+D8)/(3*E8)</f>
        <v>164087.00050581689</v>
      </c>
    </row>
    <row r="14" spans="1:5" ht="15" customHeight="1" x14ac:dyDescent="0.25">
      <c r="A14" s="5"/>
      <c r="B14" s="5"/>
      <c r="C14" s="5"/>
      <c r="D14" s="5"/>
      <c r="E14" s="6"/>
    </row>
    <row r="23" spans="2:5" x14ac:dyDescent="0.25">
      <c r="B23" s="3" t="s">
        <v>1</v>
      </c>
      <c r="C23" s="3" t="s">
        <v>2</v>
      </c>
      <c r="D23" s="3" t="s">
        <v>3</v>
      </c>
      <c r="E23" s="3" t="s">
        <v>4</v>
      </c>
    </row>
    <row r="24" spans="2:5" x14ac:dyDescent="0.25">
      <c r="B24">
        <v>757</v>
      </c>
      <c r="C24">
        <v>109</v>
      </c>
      <c r="D24">
        <v>756</v>
      </c>
      <c r="E24">
        <v>3295</v>
      </c>
    </row>
  </sheetData>
  <mergeCells count="3">
    <mergeCell ref="B1:D1"/>
    <mergeCell ref="A13:D14"/>
    <mergeCell ref="E13:E1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Jashwanth Reddy Earla</dc:creator>
  <cp:lastModifiedBy>Jashwanth Reddy Earla</cp:lastModifiedBy>
  <dcterms:created xsi:type="dcterms:W3CDTF">2023-12-13T23:24:07Z</dcterms:created>
  <dcterms:modified xsi:type="dcterms:W3CDTF">2023-12-14T00:31:20Z</dcterms:modified>
</cp:coreProperties>
</file>