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ysiek\Documents\www\rrogacz.pl\doc\excelt\zadanie1\"/>
    </mc:Choice>
  </mc:AlternateContent>
  <xr:revisionPtr revIDLastSave="0" documentId="13_ncr:1_{5A54A38F-A932-4A6C-BDF2-35E28F845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liczen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E14" i="1"/>
  <c r="E13" i="1"/>
  <c r="E12" i="1"/>
  <c r="E11" i="1"/>
  <c r="E10" i="1"/>
  <c r="E9" i="1"/>
  <c r="H9" i="1" s="1"/>
  <c r="E8" i="1"/>
  <c r="E7" i="1"/>
  <c r="E6" i="1"/>
  <c r="E5" i="1"/>
  <c r="E4" i="1"/>
  <c r="H4" i="1" l="1"/>
  <c r="H13" i="1"/>
  <c r="H11" i="1"/>
  <c r="H7" i="1"/>
  <c r="H5" i="1"/>
  <c r="H14" i="1"/>
  <c r="H12" i="1"/>
  <c r="H10" i="1"/>
  <c r="H8" i="1"/>
  <c r="H6" i="1"/>
  <c r="H16" i="1" l="1"/>
  <c r="F4" i="1" s="1"/>
  <c r="D4" i="1" s="1"/>
</calcChain>
</file>

<file path=xl/sharedStrings.xml><?xml version="1.0" encoding="utf-8"?>
<sst xmlns="http://schemas.openxmlformats.org/spreadsheetml/2006/main" count="22" uniqueCount="12">
  <si>
    <t>ocena</t>
  </si>
  <si>
    <t>5+</t>
  </si>
  <si>
    <t>4+</t>
  </si>
  <si>
    <t>3+</t>
  </si>
  <si>
    <t>1+</t>
  </si>
  <si>
    <t>3-</t>
  </si>
  <si>
    <t>4-</t>
  </si>
  <si>
    <t>=</t>
  </si>
  <si>
    <t>zapis matematyczny</t>
  </si>
  <si>
    <r>
      <t>program Ryszard Rogacz</t>
    </r>
    <r>
      <rPr>
        <b/>
        <vertAlign val="superscript"/>
        <sz val="9"/>
        <color theme="1"/>
        <rFont val="Czcionka tekstu podstawowego"/>
        <charset val="238"/>
      </rPr>
      <t>©</t>
    </r>
  </si>
  <si>
    <r>
      <t xml:space="preserve">wynik
</t>
    </r>
    <r>
      <rPr>
        <sz val="11"/>
        <color rgb="FFFF0000"/>
        <rFont val="Czcionka tekstu podstawowego"/>
        <charset val="238"/>
      </rPr>
      <t>wpisz formułę excel</t>
    </r>
  </si>
  <si>
    <r>
      <rPr>
        <b/>
        <sz val="26"/>
        <color theme="1"/>
        <rFont val="Czcionka tekstu podstawowego"/>
        <charset val="238"/>
      </rPr>
      <t>OBLICZENIA w EXCEL</t>
    </r>
    <r>
      <rPr>
        <b/>
        <sz val="18"/>
        <color theme="1"/>
        <rFont val="Czcionka tekstu podstawowego"/>
        <charset val="238"/>
      </rPr>
      <t xml:space="preserve">
</t>
    </r>
    <r>
      <rPr>
        <sz val="14"/>
        <color theme="1"/>
        <rFont val="Czcionka tekstu podstawowego"/>
        <charset val="238"/>
      </rPr>
      <t>w komórkach</t>
    </r>
    <r>
      <rPr>
        <b/>
        <sz val="14"/>
        <color theme="1"/>
        <rFont val="Czcionka tekstu podstawowego"/>
        <charset val="238"/>
      </rPr>
      <t xml:space="preserve"> C4 : C14</t>
    </r>
    <r>
      <rPr>
        <sz val="14"/>
        <color theme="1"/>
        <rFont val="Czcionka tekstu podstawowego"/>
        <charset val="238"/>
      </rPr>
      <t xml:space="preserve"> wpisz formuły obliczeniowe
</t>
    </r>
    <r>
      <rPr>
        <sz val="14"/>
        <color rgb="FF00B050"/>
        <rFont val="Czcionka tekstu podstawowego"/>
        <charset val="238"/>
      </rPr>
      <t>wynik sygnalizowany jest zmianą koloru wyniku oraz oceny</t>
    </r>
    <r>
      <rPr>
        <sz val="14"/>
        <color theme="1"/>
        <rFont val="Czcionka tekstu podstawowego"/>
        <charset val="238"/>
      </rPr>
      <t xml:space="preserve">
</t>
    </r>
    <r>
      <rPr>
        <sz val="14"/>
        <color rgb="FFFF0000"/>
        <rFont val="Czcionka tekstu podstawowego"/>
        <charset val="238"/>
      </rPr>
      <t>!!! system rozpoznaje wpisanie formuły lub liczby 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</si>
</sst>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4"/>
      <color theme="8" tint="-0.249977111117893"/>
      <name val="Czcionka tekstu podstawowego"/>
      <charset val="238"/>
    </font>
    <font>
      <sz val="20"/>
      <color theme="1"/>
      <name val="Czcionka tekstu podstawowego"/>
      <family val="2"/>
      <charset val="238"/>
    </font>
    <font>
      <sz val="16"/>
      <color theme="1"/>
      <name val="Czcionka tekstu podstawowego"/>
      <family val="2"/>
      <charset val="238"/>
    </font>
    <font>
      <sz val="26"/>
      <color theme="1"/>
      <name val="Czcionka tekstu podstawowego"/>
      <family val="2"/>
      <charset val="238"/>
    </font>
    <font>
      <sz val="14"/>
      <color theme="1"/>
      <name val="Czcionka tekstu podstawowego"/>
      <charset val="238"/>
    </font>
    <font>
      <sz val="11"/>
      <color rgb="FFFF0000"/>
      <name val="Czcionka tekstu podstawowego"/>
      <charset val="238"/>
    </font>
    <font>
      <b/>
      <sz val="150"/>
      <color rgb="FFFF0000"/>
      <name val="Czcionka tekstu podstawowego"/>
      <charset val="238"/>
    </font>
    <font>
      <b/>
      <sz val="18"/>
      <color theme="1"/>
      <name val="Czcionka tekstu podstawowego"/>
      <charset val="238"/>
    </font>
    <font>
      <b/>
      <sz val="9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b/>
      <sz val="26"/>
      <color theme="1"/>
      <name val="Czcionka tekstu podstawowego"/>
      <charset val="238"/>
    </font>
    <font>
      <b/>
      <vertAlign val="superscript"/>
      <sz val="9"/>
      <color theme="1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00B050"/>
      <name val="Czcionka tekstu podstawowego"/>
      <charset val="238"/>
    </font>
    <font>
      <sz val="1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Protection="1"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6" fillId="5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right" vertical="top"/>
      <protection hidden="1"/>
    </xf>
    <xf numFmtId="0" fontId="10" fillId="4" borderId="1" xfId="0" applyFont="1" applyFill="1" applyBorder="1" applyAlignment="1" applyProtection="1">
      <alignment horizontal="center" vertical="center" wrapText="1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</cellXfs>
  <cellStyles count="1">
    <cellStyle name="Normalny" xfId="0" builtinId="0"/>
  </cellStyles>
  <dxfs count="3">
    <dxf>
      <font>
        <b/>
        <i val="0"/>
        <color rgb="FF00B050"/>
      </font>
      <fill>
        <patternFill>
          <bgColor theme="8" tint="0.79998168889431442"/>
        </patternFill>
      </fill>
    </dxf>
    <dxf>
      <font>
        <color theme="9" tint="0.79998168889431442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3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7</xdr:row>
      <xdr:rowOff>107574</xdr:rowOff>
    </xdr:from>
    <xdr:to>
      <xdr:col>0</xdr:col>
      <xdr:colOff>6057901</xdr:colOff>
      <xdr:row>7</xdr:row>
      <xdr:rowOff>484904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831724"/>
          <a:ext cx="5876926" cy="37733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6</xdr:row>
      <xdr:rowOff>74987</xdr:rowOff>
    </xdr:from>
    <xdr:to>
      <xdr:col>0</xdr:col>
      <xdr:colOff>6000751</xdr:colOff>
      <xdr:row>6</xdr:row>
      <xdr:rowOff>457201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1" y="2265737"/>
          <a:ext cx="5715000" cy="382214"/>
        </a:xfrm>
        <a:prstGeom prst="rect">
          <a:avLst/>
        </a:prstGeom>
      </xdr:spPr>
    </xdr:pic>
    <xdr:clientData/>
  </xdr:twoCellAnchor>
  <xdr:twoCellAnchor editAs="oneCell">
    <xdr:from>
      <xdr:col>0</xdr:col>
      <xdr:colOff>2127420</xdr:colOff>
      <xdr:row>5</xdr:row>
      <xdr:rowOff>104775</xdr:rowOff>
    </xdr:from>
    <xdr:to>
      <xdr:col>0</xdr:col>
      <xdr:colOff>6048376</xdr:colOff>
      <xdr:row>5</xdr:row>
      <xdr:rowOff>483944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7420" y="1762125"/>
          <a:ext cx="3920956" cy="379169"/>
        </a:xfrm>
        <a:prstGeom prst="rect">
          <a:avLst/>
        </a:prstGeom>
      </xdr:spPr>
    </xdr:pic>
    <xdr:clientData/>
  </xdr:twoCellAnchor>
  <xdr:twoCellAnchor editAs="oneCell">
    <xdr:from>
      <xdr:col>0</xdr:col>
      <xdr:colOff>3076575</xdr:colOff>
      <xdr:row>4</xdr:row>
      <xdr:rowOff>127835</xdr:rowOff>
    </xdr:from>
    <xdr:to>
      <xdr:col>0</xdr:col>
      <xdr:colOff>6067425</xdr:colOff>
      <xdr:row>4</xdr:row>
      <xdr:rowOff>471047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6575" y="1251785"/>
          <a:ext cx="2990850" cy="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4662674</xdr:colOff>
      <xdr:row>3</xdr:row>
      <xdr:rowOff>38039</xdr:rowOff>
    </xdr:from>
    <xdr:to>
      <xdr:col>0</xdr:col>
      <xdr:colOff>6086475</xdr:colOff>
      <xdr:row>3</xdr:row>
      <xdr:rowOff>485775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2674" y="628589"/>
          <a:ext cx="1423801" cy="447736"/>
        </a:xfrm>
        <a:prstGeom prst="rect">
          <a:avLst/>
        </a:prstGeom>
      </xdr:spPr>
    </xdr:pic>
    <xdr:clientData/>
  </xdr:twoCellAnchor>
  <xdr:twoCellAnchor editAs="oneCell">
    <xdr:from>
      <xdr:col>0</xdr:col>
      <xdr:colOff>2990850</xdr:colOff>
      <xdr:row>8</xdr:row>
      <xdr:rowOff>148999</xdr:rowOff>
    </xdr:from>
    <xdr:to>
      <xdr:col>0</xdr:col>
      <xdr:colOff>6096000</xdr:colOff>
      <xdr:row>8</xdr:row>
      <xdr:rowOff>1015747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90850" y="3406549"/>
          <a:ext cx="3105150" cy="866748"/>
        </a:xfrm>
        <a:prstGeom prst="rect">
          <a:avLst/>
        </a:prstGeom>
      </xdr:spPr>
    </xdr:pic>
    <xdr:clientData/>
  </xdr:twoCellAnchor>
  <xdr:twoCellAnchor editAs="oneCell">
    <xdr:from>
      <xdr:col>0</xdr:col>
      <xdr:colOff>3190876</xdr:colOff>
      <xdr:row>9</xdr:row>
      <xdr:rowOff>98017</xdr:rowOff>
    </xdr:from>
    <xdr:to>
      <xdr:col>0</xdr:col>
      <xdr:colOff>6143626</xdr:colOff>
      <xdr:row>9</xdr:row>
      <xdr:rowOff>942855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0876" y="4422367"/>
          <a:ext cx="2952750" cy="84483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11</xdr:row>
      <xdr:rowOff>115867</xdr:rowOff>
    </xdr:from>
    <xdr:to>
      <xdr:col>1</xdr:col>
      <xdr:colOff>190500</xdr:colOff>
      <xdr:row>11</xdr:row>
      <xdr:rowOff>885723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6573817"/>
          <a:ext cx="5057775" cy="769856"/>
        </a:xfrm>
        <a:prstGeom prst="rect">
          <a:avLst/>
        </a:prstGeom>
      </xdr:spPr>
    </xdr:pic>
    <xdr:clientData/>
  </xdr:twoCellAnchor>
  <xdr:twoCellAnchor editAs="oneCell">
    <xdr:from>
      <xdr:col>0</xdr:col>
      <xdr:colOff>2500693</xdr:colOff>
      <xdr:row>12</xdr:row>
      <xdr:rowOff>5639</xdr:rowOff>
    </xdr:from>
    <xdr:to>
      <xdr:col>0</xdr:col>
      <xdr:colOff>6153150</xdr:colOff>
      <xdr:row>12</xdr:row>
      <xdr:rowOff>1190625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00693" y="7530389"/>
          <a:ext cx="3652457" cy="1184986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13</xdr:row>
      <xdr:rowOff>27700</xdr:rowOff>
    </xdr:from>
    <xdr:to>
      <xdr:col>1</xdr:col>
      <xdr:colOff>57151</xdr:colOff>
      <xdr:row>13</xdr:row>
      <xdr:rowOff>1586185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126" y="8790700"/>
          <a:ext cx="5981700" cy="1558485"/>
        </a:xfrm>
        <a:prstGeom prst="rect">
          <a:avLst/>
        </a:prstGeom>
      </xdr:spPr>
    </xdr:pic>
    <xdr:clientData/>
  </xdr:twoCellAnchor>
  <xdr:twoCellAnchor editAs="oneCell">
    <xdr:from>
      <xdr:col>0</xdr:col>
      <xdr:colOff>2828926</xdr:colOff>
      <xdr:row>10</xdr:row>
      <xdr:rowOff>117385</xdr:rowOff>
    </xdr:from>
    <xdr:to>
      <xdr:col>1</xdr:col>
      <xdr:colOff>95250</xdr:colOff>
      <xdr:row>10</xdr:row>
      <xdr:rowOff>989025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8926" y="7203985"/>
          <a:ext cx="3428999" cy="87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showGridLines="0" tabSelected="1" zoomScaleNormal="100" workbookViewId="0">
      <selection activeCell="C4" sqref="C4"/>
    </sheetView>
  </sheetViews>
  <sheetFormatPr defaultRowHeight="14.25"/>
  <cols>
    <col min="1" max="1" width="80.875" style="4" customWidth="1"/>
    <col min="2" max="2" width="7.625" style="4" customWidth="1"/>
    <col min="3" max="3" width="27.875" style="4" customWidth="1"/>
    <col min="4" max="4" width="39.375" style="4" customWidth="1"/>
    <col min="5" max="7" width="9" style="4"/>
    <col min="8" max="8" width="9.25" style="4" bestFit="1" customWidth="1"/>
    <col min="9" max="16384" width="9" style="4"/>
  </cols>
  <sheetData>
    <row r="1" spans="1:14" ht="119.25" customHeight="1">
      <c r="A1" s="18" t="s">
        <v>11</v>
      </c>
      <c r="B1" s="19"/>
      <c r="C1" s="19"/>
      <c r="D1" s="19"/>
    </row>
    <row r="2" spans="1:14">
      <c r="A2" s="17" t="s">
        <v>9</v>
      </c>
      <c r="B2" s="17"/>
      <c r="C2" s="17"/>
      <c r="D2" s="17"/>
    </row>
    <row r="3" spans="1:14" ht="46.5" customHeight="1">
      <c r="A3" s="5" t="s">
        <v>8</v>
      </c>
      <c r="B3" s="6"/>
      <c r="C3" s="7" t="s">
        <v>10</v>
      </c>
      <c r="D3" s="8" t="s">
        <v>0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0" customFormat="1" ht="42" customHeight="1">
      <c r="A4" s="4"/>
      <c r="B4" s="9" t="s">
        <v>7</v>
      </c>
      <c r="C4" s="12"/>
      <c r="D4" s="15" t="str">
        <f>IF(SUM(C4:C14)=0,"",F4)</f>
        <v/>
      </c>
      <c r="E4" s="13">
        <f>5*(6-2)</f>
        <v>20</v>
      </c>
      <c r="F4" s="13" t="str">
        <f>IF(H16=0,"1",VLOOKUP(H16,I4:J14,2))</f>
        <v>1</v>
      </c>
      <c r="G4" s="13" t="b">
        <f t="shared" ref="G4:G10" si="0">_xlfn.ISFORMULA(C4)</f>
        <v>0</v>
      </c>
      <c r="H4" s="13">
        <f t="shared" ref="H4:H10" si="1">IF(AND(G4,C4=E4),1,0)</f>
        <v>0</v>
      </c>
      <c r="I4" s="13">
        <v>1</v>
      </c>
      <c r="J4" s="14" t="s">
        <v>4</v>
      </c>
      <c r="K4" s="20"/>
      <c r="L4" s="20"/>
      <c r="N4" s="2"/>
    </row>
    <row r="5" spans="1:14" s="10" customFormat="1" ht="42" customHeight="1">
      <c r="A5" s="11"/>
      <c r="B5" s="9" t="s">
        <v>7</v>
      </c>
      <c r="C5" s="12"/>
      <c r="D5" s="16"/>
      <c r="E5" s="13">
        <f>7-2*(4+2*(11-5))</f>
        <v>-25</v>
      </c>
      <c r="F5" s="13"/>
      <c r="G5" s="13" t="b">
        <f t="shared" si="0"/>
        <v>0</v>
      </c>
      <c r="H5" s="13">
        <f t="shared" si="1"/>
        <v>0</v>
      </c>
      <c r="I5" s="13">
        <v>2</v>
      </c>
      <c r="J5" s="14">
        <v>2</v>
      </c>
      <c r="K5" s="20"/>
      <c r="L5" s="20"/>
      <c r="N5" s="2"/>
    </row>
    <row r="6" spans="1:14" s="10" customFormat="1" ht="42" customHeight="1">
      <c r="A6" s="11"/>
      <c r="B6" s="9" t="s">
        <v>7</v>
      </c>
      <c r="C6" s="12"/>
      <c r="D6" s="16"/>
      <c r="E6" s="13">
        <f>25-2*(3-4*(12-3)+5)</f>
        <v>81</v>
      </c>
      <c r="F6" s="13"/>
      <c r="G6" s="13" t="b">
        <f t="shared" si="0"/>
        <v>0</v>
      </c>
      <c r="H6" s="13">
        <f t="shared" si="1"/>
        <v>0</v>
      </c>
      <c r="I6" s="13">
        <v>3</v>
      </c>
      <c r="J6" s="14" t="s">
        <v>5</v>
      </c>
      <c r="K6" s="20"/>
      <c r="L6" s="20"/>
      <c r="N6" s="2"/>
    </row>
    <row r="7" spans="1:14" s="10" customFormat="1" ht="42" customHeight="1">
      <c r="A7" s="11"/>
      <c r="B7" s="9" t="s">
        <v>7</v>
      </c>
      <c r="C7" s="12"/>
      <c r="D7" s="16"/>
      <c r="E7" s="13">
        <f>4*(5+3*(2-3*(4-2)+4*(4-1))+3)</f>
        <v>128</v>
      </c>
      <c r="F7" s="13"/>
      <c r="G7" s="13" t="b">
        <f t="shared" si="0"/>
        <v>0</v>
      </c>
      <c r="H7" s="13">
        <f t="shared" si="1"/>
        <v>0</v>
      </c>
      <c r="I7" s="13">
        <v>4</v>
      </c>
      <c r="J7" s="14">
        <v>3</v>
      </c>
      <c r="K7" s="20"/>
      <c r="L7" s="20"/>
      <c r="N7" s="2"/>
    </row>
    <row r="8" spans="1:14" s="10" customFormat="1" ht="42" customHeight="1">
      <c r="A8" s="11"/>
      <c r="B8" s="9" t="s">
        <v>7</v>
      </c>
      <c r="C8" s="12"/>
      <c r="D8" s="16"/>
      <c r="E8" s="13">
        <f>3+4*(5+2*(12-3*(4-2)+4*(3-1))+7)</f>
        <v>163</v>
      </c>
      <c r="F8" s="13"/>
      <c r="G8" s="13" t="b">
        <f t="shared" si="0"/>
        <v>0</v>
      </c>
      <c r="H8" s="13">
        <f t="shared" si="1"/>
        <v>0</v>
      </c>
      <c r="I8" s="13">
        <v>5</v>
      </c>
      <c r="J8" s="14" t="s">
        <v>3</v>
      </c>
      <c r="K8" s="20"/>
      <c r="L8" s="20"/>
      <c r="N8" s="2"/>
    </row>
    <row r="9" spans="1:14" s="10" customFormat="1" ht="84" customHeight="1">
      <c r="A9" s="11"/>
      <c r="B9" s="9" t="s">
        <v>7</v>
      </c>
      <c r="C9" s="12"/>
      <c r="D9" s="16"/>
      <c r="E9" s="13">
        <f>(4+2*(22-12))/(3+3*(12-9))-22</f>
        <v>-20</v>
      </c>
      <c r="F9" s="13"/>
      <c r="G9" s="13" t="b">
        <f t="shared" si="0"/>
        <v>0</v>
      </c>
      <c r="H9" s="13">
        <f t="shared" si="1"/>
        <v>0</v>
      </c>
      <c r="I9" s="13">
        <v>6</v>
      </c>
      <c r="J9" s="14" t="s">
        <v>6</v>
      </c>
      <c r="K9" s="20"/>
      <c r="L9" s="20"/>
      <c r="N9" s="2"/>
    </row>
    <row r="10" spans="1:14" s="10" customFormat="1" ht="84" customHeight="1">
      <c r="A10" s="11"/>
      <c r="B10" s="9" t="s">
        <v>7</v>
      </c>
      <c r="C10" s="12"/>
      <c r="D10" s="16"/>
      <c r="E10" s="13">
        <f>5+(4+2*(24-12))/(6+2*(12-8))</f>
        <v>7</v>
      </c>
      <c r="F10" s="13"/>
      <c r="G10" s="13" t="b">
        <f t="shared" si="0"/>
        <v>0</v>
      </c>
      <c r="H10" s="13">
        <f t="shared" si="1"/>
        <v>0</v>
      </c>
      <c r="I10" s="13">
        <v>7</v>
      </c>
      <c r="J10" s="14">
        <v>4</v>
      </c>
      <c r="K10" s="20"/>
      <c r="L10" s="20"/>
      <c r="N10" s="2"/>
    </row>
    <row r="11" spans="1:14" s="10" customFormat="1" ht="84" customHeight="1">
      <c r="A11" s="11"/>
      <c r="B11" s="9" t="s">
        <v>7</v>
      </c>
      <c r="C11" s="12"/>
      <c r="D11" s="16"/>
      <c r="E11" s="13">
        <f>(11+(5+4))/((2+7)*2-8)+12/(2*(8-5))</f>
        <v>4</v>
      </c>
      <c r="F11" s="13"/>
      <c r="G11" s="13" t="b">
        <f t="shared" ref="G11:G14" si="2">_xlfn.ISFORMULA(C11)</f>
        <v>0</v>
      </c>
      <c r="H11" s="13">
        <f t="shared" ref="H11:H14" si="3">IF(AND(G11,C11=E11),1,0)</f>
        <v>0</v>
      </c>
      <c r="I11" s="13">
        <v>8</v>
      </c>
      <c r="J11" s="14" t="s">
        <v>2</v>
      </c>
      <c r="K11" s="20"/>
      <c r="L11" s="20"/>
      <c r="N11" s="2"/>
    </row>
    <row r="12" spans="1:14" s="10" customFormat="1" ht="84" customHeight="1">
      <c r="A12" s="11"/>
      <c r="B12" s="9" t="s">
        <v>7</v>
      </c>
      <c r="C12" s="12"/>
      <c r="D12" s="16"/>
      <c r="E12" s="13">
        <f>4*4-3*(12-7)-(3+SQRT(24-8))^2</f>
        <v>-48</v>
      </c>
      <c r="F12" s="13"/>
      <c r="G12" s="13" t="b">
        <f t="shared" si="2"/>
        <v>0</v>
      </c>
      <c r="H12" s="13">
        <f t="shared" si="3"/>
        <v>0</v>
      </c>
      <c r="I12" s="13">
        <v>9</v>
      </c>
      <c r="J12" s="14">
        <v>5</v>
      </c>
      <c r="K12" s="20"/>
      <c r="L12" s="20"/>
      <c r="N12" s="2"/>
    </row>
    <row r="13" spans="1:14" s="10" customFormat="1" ht="97.5" customHeight="1">
      <c r="A13" s="11"/>
      <c r="B13" s="9" t="s">
        <v>7</v>
      </c>
      <c r="C13" s="12"/>
      <c r="D13" s="16"/>
      <c r="E13" s="13">
        <f>2*(10-5)+SQRT((2*(8-6)+12)/(2*(12-10)))</f>
        <v>12</v>
      </c>
      <c r="F13" s="13"/>
      <c r="G13" s="13" t="b">
        <f t="shared" si="2"/>
        <v>0</v>
      </c>
      <c r="H13" s="13">
        <f t="shared" si="3"/>
        <v>0</v>
      </c>
      <c r="I13" s="13">
        <v>10</v>
      </c>
      <c r="J13" s="14" t="s">
        <v>1</v>
      </c>
      <c r="K13" s="20"/>
      <c r="L13" s="20"/>
      <c r="N13" s="2"/>
    </row>
    <row r="14" spans="1:14" s="10" customFormat="1" ht="132" customHeight="1">
      <c r="A14" s="11"/>
      <c r="B14" s="9" t="s">
        <v>7</v>
      </c>
      <c r="C14" s="12"/>
      <c r="D14" s="16"/>
      <c r="E14" s="13">
        <f>35+(SQRT((SQRT(49+15)+2)^2+3*(5+2))+9)/(SQRT(6^2+8^2)-5)</f>
        <v>39</v>
      </c>
      <c r="F14" s="13"/>
      <c r="G14" s="13" t="b">
        <f t="shared" si="2"/>
        <v>0</v>
      </c>
      <c r="H14" s="13">
        <f t="shared" si="3"/>
        <v>0</v>
      </c>
      <c r="I14" s="13">
        <v>11</v>
      </c>
      <c r="J14" s="14">
        <v>6</v>
      </c>
      <c r="K14" s="20"/>
      <c r="L14" s="20"/>
      <c r="N14" s="2"/>
    </row>
    <row r="15" spans="1:14" ht="28.5" customHeight="1">
      <c r="E15" s="1"/>
      <c r="F15" s="1"/>
      <c r="G15" s="1"/>
      <c r="H15" s="1"/>
      <c r="I15" s="1"/>
      <c r="J15" s="1"/>
      <c r="N15" s="3"/>
    </row>
    <row r="16" spans="1:14">
      <c r="E16" s="1"/>
      <c r="F16" s="1"/>
      <c r="G16" s="1"/>
      <c r="H16" s="1">
        <f>SUM(H4:H14)</f>
        <v>0</v>
      </c>
      <c r="I16" s="1"/>
      <c r="J16" s="1"/>
      <c r="N16" s="3"/>
    </row>
    <row r="17" spans="5:14" ht="27.75" customHeight="1">
      <c r="E17" s="1"/>
      <c r="F17" s="1"/>
      <c r="G17" s="1"/>
      <c r="H17" s="1"/>
      <c r="I17" s="1"/>
      <c r="J17" s="1"/>
      <c r="K17" s="1"/>
      <c r="L17" s="3"/>
      <c r="M17" s="3"/>
      <c r="N17" s="3"/>
    </row>
    <row r="18" spans="5:14" ht="14.25" customHeight="1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5:14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5:14"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5:14"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5:14"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5:14"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5:14"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5:14"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5:14"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5:14"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5:14"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sheetProtection sheet="1" selectLockedCells="1"/>
  <mergeCells count="3">
    <mergeCell ref="D4:D14"/>
    <mergeCell ref="A2:D2"/>
    <mergeCell ref="A1:D1"/>
  </mergeCells>
  <conditionalFormatting sqref="C4:C14">
    <cfRule type="containsBlanks" dxfId="2" priority="2">
      <formula>LEN(TRIM(C4))=0</formula>
    </cfRule>
    <cfRule type="expression" dxfId="1" priority="6">
      <formula>NOT($G4)</formula>
    </cfRule>
    <cfRule type="expression" dxfId="0" priority="7">
      <formula>$C4=$E4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obliczenia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Rysiek</dc:creator>
  <cp:lastModifiedBy>Rysiek</cp:lastModifiedBy>
  <dcterms:created xsi:type="dcterms:W3CDTF">2012-03-11T08:27:55Z</dcterms:created>
  <dcterms:modified xsi:type="dcterms:W3CDTF">2022-09-09T10:53:10Z</dcterms:modified>
</cp:coreProperties>
</file>