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lotus-miner钱包地址-汇总" sheetId="2" r:id="rId5"/>
    <sheet name="新建64G的矿工" sheetId="3" r:id="rId6"/>
    <sheet name="新建32G的矿工" sheetId="4" r:id="rId7"/>
    <sheet name="已废弃节点" sheetId="5" r:id="rId8"/>
    <sheet name="2020-9-22备份" sheetId="6" r:id="rId9"/>
    <sheet name="在跑算力节点" sheetId="7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<sst xmlns="http://schemas.openxmlformats.org/spreadsheetml/2006/main" count="2" uniqueCount="2">
  <si>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  </t>
  </si>
  <si>
    <t/>
    <r>
      <rPr>
        <u val=" "/>
        <color theme="10"/>
      </rPr>
      <t>owner替换详情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</si>
</sst>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/MM/dd"/>
    <numFmt numFmtId="165" formatCode="yyyy/MM/dd"/>
  </numFmts>
  <fonts count="43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606266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303133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.499974727630615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.499974727630615"/>
      <color rgb="FF000000"/>
      <name val="Calibri"/>
      <family val="2"/>
    </font>
    <font>
      <sz val="11"/>
      <color rgb="FF606266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.499974727630615"/>
      <color rgb="FF000000"/>
      <name val="Calibri"/>
      <family val="2"/>
    </font>
    <font>
      <sz val="9.5"/>
      <color rgb="FF000000"/>
      <name val="Calibri"/>
      <family val="2"/>
    </font>
    <font>
      <sz val="10"/>
      <color rgb="FF303133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.5"/>
      <color rgb="FF111F2C"/>
      <name val="Calibri"/>
      <family val="2"/>
    </font>
    <font>
      <sz val="10.499974727630615"/>
      <color rgb="FF1F2329"/>
      <name val="Calibri"/>
      <family val="2"/>
    </font>
    <font>
      <sz val="9"/>
      <color rgb="FF000000"/>
      <name val="Calibri"/>
      <family val="2"/>
    </font>
    <font>
      <sz val="11"/>
      <color rgb="FF606266"/>
      <name val="Calibri"/>
      <family val="2"/>
    </font>
    <font>
      <sz val="10"/>
      <color rgb="FF303133"/>
      <name val="Calibri"/>
      <family val="2"/>
    </font>
    <font>
      <sz val="11"/>
      <color rgb="FF222222"/>
      <name val="Calibri"/>
      <family val="2"/>
    </font>
    <font>
      <sz val="10"/>
      <color rgb="FF000000"/>
      <name val="Calibri"/>
      <family val="2"/>
    </font>
  </fonts>
  <fills count="2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F7FA"/>
        <bgColor/>
      </patternFill>
    </fill>
    <fill>
      <patternFill patternType="solid">
        <fgColor rgb="FF34C724"/>
        <bgColor/>
      </patternFill>
    </fill>
    <fill>
      <patternFill patternType="solid">
        <fgColor rgb="FFFFC60A"/>
        <bgColor/>
      </patternFill>
    </fill>
    <fill>
      <patternFill patternType="solid">
        <fgColor rgb="FFFFC000"/>
        <bgColor/>
      </patternFill>
    </fill>
    <fill>
      <patternFill patternType="solid">
        <fgColor rgb="FF4EC8FD"/>
        <bgColor/>
      </patternFill>
    </fill>
    <fill>
      <patternFill patternType="solid">
        <fgColor rgb="FF4EC8FD"/>
        <bgColor/>
      </patternFill>
    </fill>
    <fill>
      <patternFill patternType="solid">
        <fgColor rgb="FFFFC60A"/>
        <bgColor/>
      </patternFill>
    </fill>
    <fill>
      <patternFill patternType="solid">
        <fgColor rgb="FF34C724"/>
        <bgColor/>
      </patternFill>
    </fill>
    <fill>
      <patternFill patternType="solid">
        <fgColor rgb="FFFFC000"/>
        <bgColor/>
      </patternFill>
    </fill>
    <fill>
      <patternFill patternType="solid">
        <fgColor rgb="FFFFC60A"/>
        <bgColor/>
      </patternFill>
    </fill>
    <fill>
      <patternFill patternType="solid">
        <fgColor rgb="FFF5F7FA"/>
        <bgColor/>
      </patternFill>
    </fill>
    <fill>
      <patternFill patternType="solid">
        <fgColor rgb="FF34C724"/>
        <bgColor/>
      </patternFill>
    </fill>
    <fill>
      <patternFill patternType="solid">
        <fgColor rgb="FFFFC000"/>
        <bgColor/>
      </patternFill>
    </fill>
    <fill>
      <patternFill patternType="solid">
        <fgColor rgb="FF34C724"/>
        <bgColor/>
      </patternFill>
    </fill>
    <fill>
      <patternFill patternType="solid">
        <fgColor rgb="FF00B0F0"/>
        <bgColor/>
      </patternFill>
    </fill>
    <fill>
      <patternFill patternType="solid">
        <fgColor rgb="FF00B050"/>
        <bgColor/>
      </patternFill>
    </fill>
    <fill>
      <patternFill patternType="solid">
        <fgColor rgb="FF4E83FD"/>
        <bgColor/>
      </patternFill>
    </fill>
    <fill>
      <patternFill patternType="solid">
        <fgColor rgb="FFFAD355"/>
        <bgColor/>
      </patternFill>
    </fill>
    <fill>
      <patternFill patternType="solid">
        <fgColor rgb="FFDC9B04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00B050"/>
        <bgColor/>
      </patternFill>
    </fill>
    <fill>
      <patternFill patternType="solid">
        <fgColor rgb="FFF0F6FB"/>
        <bgColor/>
      </patternFill>
    </fill>
    <fill>
      <patternFill patternType="solid">
        <fgColor rgb="FFF5F7FA"/>
        <bgColor/>
      </patternFill>
    </fill>
    <fill>
      <patternFill patternType="solid">
        <fgColor rgb="FF4E83FD"/>
        <bgColor/>
      </patternFill>
    </fill>
  </fills>
  <borders count="4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2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3" fontId="4" numFmtId="0" xfId="0">
      <alignment horizontal="center" vertical="center"/>
    </xf>
    <xf applyAlignment="true" applyBorder="false" applyFill="false" applyFont="true" applyNumberFormat="false" applyProtection="false" borderId="5" fillId="4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 wrapText="true"/>
    </xf>
    <xf applyAlignment="true" applyBorder="false" applyFill="false" applyFont="true" applyNumberFormat="false" applyProtection="false" borderId="8" fillId="5" fontId="8" numFmtId="0" xfId="0">
      <alignment horizontal="center" vertical="center"/>
    </xf>
    <xf applyAlignment="true" applyBorder="false" applyFill="false" applyFont="true" applyNumberFormat="false" applyProtection="false" borderId="9" fillId="6" fontId="9" numFmtId="0" xfId="0">
      <alignment horizontal="center" vertical="center"/>
    </xf>
    <xf applyAlignment="true" applyBorder="false" applyFill="false" applyFont="true" applyNumberFormat="false" applyProtection="false" borderId="10" fillId="7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 wrapText="true"/>
    </xf>
    <xf applyAlignment="true" applyBorder="false" applyFill="false" applyFont="true" applyNumberFormat="false" applyProtection="false" borderId="12" fillId="8" fontId="12" numFmtId="0" xfId="0">
      <alignment horizontal="center" vertical="bottom"/>
    </xf>
    <xf applyAlignment="true" applyBorder="false" applyFill="false" applyFont="true" applyNumberFormat="false" applyProtection="false" borderId="13" fillId="9" fontId="13" numFmtId="0" xfId="0">
      <alignment horizontal="center" vertical="center"/>
    </xf>
    <xf applyAlignment="true" applyBorder="false" applyFill="false" applyFont="true" applyNumberFormat="false" applyProtection="false" borderId="14" fillId="10" fontId="14" numFmtId="0" xfId="0">
      <alignment horizontal="center" vertical="bottom"/>
    </xf>
    <xf applyAlignment="true" applyBorder="false" applyFill="false" applyFont="true" applyNumberFormat="false" applyProtection="false" borderId="15" fillId="0" fontId="15" numFmtId="0" xfId="0">
      <alignment horizontal="center" vertical="center"/>
    </xf>
    <xf applyAlignment="true" applyBorder="false" applyFill="false" applyFont="true" applyNumberFormat="true" applyProtection="false" borderId="16" fillId="0" fontId="16" numFmtId="164" xfId="0">
      <alignment horizontal="center" vertical="center" wrapText="true"/>
    </xf>
    <xf applyAlignment="true" applyBorder="false" applyFill="false" applyFont="true" applyNumberFormat="false" applyProtection="false" borderId="17" fillId="0" fontId="17" numFmtId="0" xfId="0">
      <alignment horizontal="center" vertical="center" wrapText="true"/>
    </xf>
    <xf applyAlignment="true" applyBorder="false" applyFill="false" applyFont="true" applyNumberFormat="false" applyProtection="false" borderId="18" fillId="0" fontId="18" numFmtId="0" xfId="0">
      <alignment horizontal="center" vertical="center" wrapText="true"/>
    </xf>
    <xf applyAlignment="true" applyBorder="false" applyFill="false" applyFont="true" applyNumberFormat="false" applyProtection="false" borderId="19" fillId="11" fontId="19" numFmtId="0" xfId="0">
      <alignment horizontal="center" vertical="center" wrapText="true"/>
    </xf>
    <xf applyAlignment="true" applyBorder="false" applyFill="false" applyFont="true" applyNumberFormat="false" applyProtection="false" borderId="20" fillId="12" fontId="20" numFmtId="0" xfId="0">
      <alignment horizontal="center" vertical="center" wrapText="true"/>
    </xf>
    <xf applyAlignment="true" applyBorder="false" applyFill="false" applyFont="true" applyNumberFormat="true" applyProtection="false" borderId="21" fillId="0" fontId="21" numFmtId="165" xfId="0">
      <alignment horizontal="center" vertical="center"/>
    </xf>
    <xf applyAlignment="true" applyBorder="false" applyFill="false" applyFont="true" applyNumberFormat="false" applyProtection="false" borderId="22" fillId="13" fontId="22" numFmtId="0" xfId="0">
      <alignment horizontal="center" vertical="center" wrapText="true"/>
    </xf>
    <xf applyAlignment="true" applyBorder="false" applyFill="false" applyFont="true" applyNumberFormat="false" applyProtection="false" borderId="23" fillId="14" fontId="23" numFmtId="0" xfId="0">
      <alignment horizontal="center" vertical="center" wrapText="true"/>
    </xf>
    <xf applyAlignment="true" applyBorder="false" applyFill="false" applyFont="true" applyNumberFormat="false" applyProtection="false" borderId="24" fillId="0" fontId="24" numFmtId="0" xfId="0">
      <alignment horizontal="center" vertical="center" wrapText="true"/>
    </xf>
    <xf applyAlignment="true" applyBorder="false" applyFill="false" applyFont="true" applyNumberFormat="false" applyProtection="false" borderId="25" fillId="0" fontId="25" numFmtId="0" xfId="0">
      <alignment vertical="center"/>
    </xf>
    <xf applyAlignment="true" applyBorder="false" applyFill="false" applyFont="true" applyNumberFormat="false" applyProtection="false" borderId="26" fillId="0" fontId="26" numFmtId="0" xfId="0">
      <alignment horizontal="center" vertical="center"/>
    </xf>
    <xf applyAlignment="true" applyBorder="false" applyFill="false" applyFont="true" applyNumberFormat="false" applyProtection="false" borderId="27" fillId="15" fontId="27" numFmtId="0" xfId="0">
      <alignment horizontal="center" vertical="center"/>
    </xf>
    <xf applyAlignment="true" applyBorder="false" applyFill="false" applyFont="true" applyNumberFormat="false" applyProtection="false" borderId="28" fillId="16" fontId="28" numFmtId="0" xfId="0">
      <alignment horizontal="center" vertical="center"/>
    </xf>
    <xf applyAlignment="true" applyBorder="false" applyFill="false" applyFont="true" applyNumberFormat="false" applyProtection="false" borderId="29" fillId="17" fontId="29" numFmtId="0" xfId="0">
      <alignment horizontal="center" vertical="center"/>
    </xf>
    <xf applyAlignment="true" applyBorder="false" applyFill="false" applyFont="true" applyNumberFormat="false" applyProtection="false" borderId="30" fillId="18" fontId="30" numFmtId="0" xfId="0">
      <alignment horizontal="center" vertical="center"/>
    </xf>
    <xf applyAlignment="true" applyBorder="false" applyFill="false" applyFont="true" applyNumberFormat="false" applyProtection="false" borderId="31" fillId="19" fontId="31" numFmtId="0" xfId="0">
      <alignment horizontal="center" vertical="center"/>
    </xf>
    <xf applyAlignment="true" applyBorder="false" applyFill="false" applyFont="true" applyNumberFormat="false" applyProtection="false" borderId="32" fillId="20" fontId="32" numFmtId="0" xfId="0">
      <alignment horizontal="center" vertical="center"/>
    </xf>
    <xf applyAlignment="true" applyBorder="false" applyFill="false" applyFont="true" applyNumberFormat="false" applyProtection="false" borderId="33" fillId="21" fontId="33" numFmtId="0" xfId="0">
      <alignment horizontal="center" vertical="center"/>
    </xf>
    <xf applyAlignment="true" applyBorder="false" applyFill="false" applyFont="true" applyNumberFormat="false" applyProtection="false" borderId="34" fillId="0" fontId="34" numFmtId="0" xfId="0">
      <alignment horizontal="center" vertical="center"/>
    </xf>
    <xf applyAlignment="true" applyBorder="false" applyFill="false" applyFont="true" applyNumberFormat="false" applyProtection="false" borderId="35" fillId="22" fontId="35" numFmtId="0" xfId="0">
      <alignment horizontal="center" vertical="bottom"/>
    </xf>
    <xf applyAlignment="true" applyBorder="false" applyFill="false" applyFont="true" applyNumberFormat="false" applyProtection="false" borderId="36" fillId="23" fontId="36" numFmtId="0" xfId="0">
      <alignment horizontal="center" vertical="center"/>
    </xf>
    <xf applyAlignment="true" applyBorder="false" applyFill="false" applyFont="true" applyNumberFormat="false" applyProtection="false" borderId="37" fillId="0" fontId="37" numFmtId="0" xfId="0">
      <alignment horizontal="center" vertical="center" wrapText="true"/>
    </xf>
    <xf applyAlignment="true" applyBorder="false" applyFill="false" applyFont="true" applyNumberFormat="false" applyProtection="false" borderId="38" fillId="24" fontId="38" numFmtId="0" xfId="0">
      <alignment horizontal="center" vertical="center" wrapText="true"/>
    </xf>
    <xf applyAlignment="true" applyBorder="false" applyFill="false" applyFont="true" applyNumberFormat="false" applyProtection="false" borderId="39" fillId="25" fontId="39" numFmtId="0" xfId="0">
      <alignment horizontal="center" vertical="center"/>
    </xf>
    <xf applyAlignment="true" applyBorder="false" applyFill="false" applyFont="true" applyNumberFormat="false" applyProtection="false" borderId="40" fillId="0" fontId="40" numFmtId="0" xfId="0">
      <alignment horizontal="center" vertical="center"/>
    </xf>
    <xf applyAlignment="true" applyBorder="false" applyFill="false" applyFont="true" applyNumberFormat="false" applyProtection="false" borderId="41" fillId="0" fontId="41" numFmtId="0" xfId="0">
      <alignment horizontal="center" vertical="center" wrapText="true"/>
    </xf>
    <xf applyAlignment="true" applyBorder="false" applyFill="false" applyFont="true" applyNumberFormat="false" applyProtection="false" borderId="42" fillId="26" fontId="4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<Relationship Id="rId1" Target="https://ar58srsh95.feishu.cn/sheets/shtcnlvGdK4UqTuk482tDGfv81g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92"/>
    <col collapsed="false" customWidth="true" hidden="false" max="3" min="3" style="0" width="92"/>
    <col collapsed="false" customWidth="true" hidden="false" max="4" min="4" style="0" width="15"/>
    <col collapsed="false" customWidth="true" hidden="false" max="5" min="5" style="0" width="14"/>
    <col collapsed="false" customWidth="true" hidden="false" max="6" min="6" style="0" width="11"/>
    <col collapsed="false" customWidth="true" hidden="false" max="7" min="7" style="0" width="8"/>
    <col collapsed="false" customWidth="true" hidden="false" max="8" min="8" style="0" width="6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8"/>
    <col collapsed="false" customWidth="true" hidden="false" max="12" min="12" style="0" width="6"/>
    <col collapsed="false" customWidth="true" hidden="false" max="13" min="13" style="0" width="15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>
      <c r="A1" s="10" t="str">
        <v>daemon-IP</v>
      </c>
      <c r="B1" s="10" t="str">
        <v>钱包地址</v>
      </c>
      <c r="C1" s="10" t="str">
        <v>时空证明地址</v>
      </c>
      <c r="D1" s="10" t="str">
        <v>miner</v>
      </c>
      <c r="E1" s="10" t="str">
        <v>最终封装总算力</v>
      </c>
      <c r="F1" s="10" t="str">
        <v>客户名称</v>
      </c>
      <c r="G1" s="10" t="str">
        <v>扇区大小</v>
      </c>
      <c r="H1" s="10" t="str">
        <v>是否交付</v>
      </c>
      <c r="I1" s="9" t="str">
        <v>扇区最终差值</v>
      </c>
      <c r="J1" s="9" t="str">
        <v>机房</v>
      </c>
      <c r="K1" s="9" t="str">
        <v>责任人</v>
      </c>
      <c r="L1" s="9" t="str">
        <v>是否在跑</v>
      </c>
      <c r="M1" s="9" t="str">
        <v>poster-ip</v>
      </c>
      <c r="N1" s="9" t="str">
        <v>最终封装扇区</v>
      </c>
      <c r="O1" s="9"/>
      <c r="P1" s="9"/>
      <c r="Q1" s="9"/>
      <c r="R1" s="9"/>
      <c r="S1" s="9"/>
      <c r="T1" s="9"/>
    </row>
    <row r="2">
      <c r="A2" s="5" t="str">
        <v>10.1.2.97</v>
      </c>
      <c r="B2" s="3" t="str">
        <v>f3rvsqfarxcs7o5us2nd2tgaq3dwbjeodjwit5zsj4uy2mlk632a5ud2rvzujxrg6byid6yaw2iogaxaxg4q5q</v>
      </c>
      <c r="C2" s="3" t="str">
        <v>f3uwzn7ji6fainot7e7all32pzqca6cydh74eim6xhp22wypqiyir6oyurtzgeg35svak4ztanlrcgs7cjtwwa</v>
      </c>
      <c r="D2" s="13" t="str">
        <v>f057618</v>
      </c>
      <c r="E2" s="2" t="str">
        <v>5438T</v>
      </c>
      <c r="F2" s="3" t="str">
        <v>云储存储池</v>
      </c>
      <c r="G2" s="3" t="str">
        <v>32G</v>
      </c>
      <c r="H2" s="3" t="str">
        <v>F</v>
      </c>
      <c r="I2" s="1" t="str">
        <v>None</v>
      </c>
      <c r="J2" s="1" t="str">
        <v>嘉兴</v>
      </c>
      <c r="K2" s="1" t="str">
        <v>None</v>
      </c>
      <c r="L2" s="3" t="str">
        <v>F</v>
      </c>
      <c r="M2" s="18" t="str">
        <v>10.1.2.37</v>
      </c>
      <c r="N2" s="1">
        <f>IF(COUNTIF(E2,"*T")=1,LEFT(E2,LEN(E2)-1)*1024/LEFT(G2,LEN(G2)-1),LEFT(E2,LEN(E2)-1)*1024*1024/LEFT(G2,LEN(G2)-1))</f>
      </c>
      <c r="O2" s="1"/>
      <c r="P2" s="1"/>
      <c r="Q2" s="1"/>
      <c r="R2" s="1"/>
      <c r="S2" s="1"/>
      <c r="T2" s="1"/>
    </row>
    <row r="3">
      <c r="A3" s="12" t="str">
        <v>10.1.2.2</v>
      </c>
      <c r="B3" s="3" t="str">
        <v>f3uwju4nj5ntn63ut32pyam5vzhymxwxg2xi5pjyeiybfdx3l27el4syuoqwntcfsyvt6duritviyzs33vehda</v>
      </c>
      <c r="C3" s="3" t="str">
        <v>f3soe46heyrytkcpcw6q4jvr7vnf4h2uejlcwu5k6xk4n65ke7tojmirad6c3zdznaiznmxbcljzpogjfxr3tq</v>
      </c>
      <c r="D3" s="22" t="str">
        <v>f054412</v>
      </c>
      <c r="E3" s="3" t="str">
        <v>1.5P</v>
      </c>
      <c r="F3" s="3" t="str">
        <v>云繁</v>
      </c>
      <c r="G3" s="3" t="str">
        <v>32G</v>
      </c>
      <c r="H3" s="3" t="str">
        <v>T</v>
      </c>
      <c r="I3" s="1" t="str">
        <v>None</v>
      </c>
      <c r="J3" s="1" t="str">
        <v>嘉兴</v>
      </c>
      <c r="K3" s="1" t="str">
        <v>None</v>
      </c>
      <c r="L3" s="3" t="str">
        <v>F</v>
      </c>
      <c r="M3" s="11" t="str">
        <v>10.1.2.39</v>
      </c>
      <c r="N3" s="1">
        <f>IF(COUNTIF(E3,"*T")=1,LEFT(E3,LEN(E3)-1)*1024/LEFT(G3,LEN(G3)-1),LEFT(E3,LEN(E3)-1)*1024*1024/LEFT(G3,LEN(G3)-1))</f>
      </c>
      <c r="O3" s="1"/>
      <c r="P3" s="1"/>
      <c r="Q3" s="1"/>
      <c r="R3" s="1"/>
      <c r="S3" s="1"/>
      <c r="T3" s="1"/>
    </row>
    <row r="4">
      <c r="A4" s="12" t="str">
        <v>10.1.2.9</v>
      </c>
      <c r="B4" s="3" t="str">
        <v>f3rknmy7qbyxlyxufj3iods7nuybl7k3z6jf2vbi4oedusvoekztslmidqcnwszyselflqpgmpmhkf2k7sy4ba</v>
      </c>
      <c r="C4" s="3" t="str">
        <v>f3qrjnqilzirx3fp2lywunzfr3eyqopaq5oieie52xgvdsg2lm5xilmzkxe6nd4i5wr2a2e5lrh3nubx4h4pmq</v>
      </c>
      <c r="D4" s="13" t="str">
        <v>f054414</v>
      </c>
      <c r="E4" s="1" t="str">
        <v>3420T</v>
      </c>
      <c r="F4" s="3" t="str">
        <v>天成</v>
      </c>
      <c r="G4" s="3" t="str">
        <v>32G</v>
      </c>
      <c r="H4" s="3" t="str">
        <v>F</v>
      </c>
      <c r="I4" s="1" t="str">
        <v>None</v>
      </c>
      <c r="J4" s="1" t="str">
        <v>嘉兴</v>
      </c>
      <c r="K4" s="1" t="str">
        <v>None</v>
      </c>
      <c r="L4" s="3" t="str">
        <v>F</v>
      </c>
      <c r="M4" s="11" t="str">
        <v>10.1.2.38</v>
      </c>
      <c r="N4" s="1">
        <f>IF(COUNTIF(E4,"*T")=1,LEFT(E4,LEN(E4)-1)*1024/LEFT(G4,LEN(G4)-1),LEFT(E4,LEN(E4)-1)*1024*1024/LEFT(G4,LEN(G4)-1))</f>
      </c>
      <c r="O4" s="1"/>
      <c r="P4" s="1"/>
      <c r="Q4" s="1"/>
      <c r="R4" s="1"/>
      <c r="S4" s="1"/>
      <c r="T4" s="1"/>
    </row>
    <row r="5">
      <c r="A5" s="12" t="str">
        <v>10.1.2.81</v>
      </c>
      <c r="B5" s="3" t="str">
        <v>f3uhiztg7krfchkayzsuxke67qfveemwzw557rl4zf5oyl7e3sgcxusbjthallv32jxawqohq3uoip7ylvj6wq</v>
      </c>
      <c r="C5" s="3" t="str">
        <v>f3v3rspeh5xhoerozoz6biqquohca3fgyhkmb5bgqrqfblbowk62jkt5guccfjvphivcm5ngmm5h5rsxq2gmva</v>
      </c>
      <c r="D5" s="13" t="str">
        <v>f054415</v>
      </c>
      <c r="E5" s="3" t="str">
        <v>1.5P</v>
      </c>
      <c r="F5" s="3" t="str">
        <v>老吴3号</v>
      </c>
      <c r="G5" s="3" t="str">
        <v>32G</v>
      </c>
      <c r="H5" s="3" t="str">
        <v>T</v>
      </c>
      <c r="I5" s="1" t="str">
        <v>None</v>
      </c>
      <c r="J5" s="1" t="str">
        <v>嘉兴</v>
      </c>
      <c r="K5" s="1" t="str">
        <v>None</v>
      </c>
      <c r="L5" s="3" t="str">
        <v>F</v>
      </c>
      <c r="M5" s="11" t="str">
        <v>10.1.2.89</v>
      </c>
      <c r="N5" s="1">
        <f>IF(COUNTIF(E5,"*T")=1,LEFT(E5,LEN(E5)-1)*1024/LEFT(G5,LEN(G5)-1),LEFT(E5,LEN(E5)-1)*1024*1024/LEFT(G5,LEN(G5)-1))</f>
      </c>
      <c r="O5" s="1"/>
      <c r="P5" s="1"/>
      <c r="Q5" s="1"/>
      <c r="R5" s="1"/>
      <c r="S5" s="1"/>
      <c r="T5" s="1"/>
    </row>
    <row r="6">
      <c r="A6" s="12" t="str">
        <v>10.1.2.5</v>
      </c>
      <c r="B6" s="3" t="str">
        <v>f3qjqccncsnv2k6bcq22iveuvpxhgeyjj3fxaaegzhg4kdfhs7egckb2lefnir4q7vi55o6277eljlfygxn2sa</v>
      </c>
      <c r="C6" s="3" t="str">
        <v>f3sa6fhpp6hcjmlyk2wzivcga2iykoqljq7nxhmztfppxru3qwhmn5fgrxxyg2efyop6lv7va6ddbtzsh4e5ba</v>
      </c>
      <c r="D6" s="22" t="str">
        <v>f054417</v>
      </c>
      <c r="E6" s="3" t="str">
        <v>1000T</v>
      </c>
      <c r="F6" s="3" t="str">
        <v>云利</v>
      </c>
      <c r="G6" s="3" t="str">
        <v>32G</v>
      </c>
      <c r="H6" s="3" t="str">
        <v>F</v>
      </c>
      <c r="I6" s="1" t="str">
        <v>None</v>
      </c>
      <c r="J6" s="1" t="str">
        <v>嘉兴</v>
      </c>
      <c r="K6" s="1" t="str">
        <v>None</v>
      </c>
      <c r="L6" s="3" t="str">
        <v>F</v>
      </c>
      <c r="M6" s="18" t="str">
        <v>10.1.2.35</v>
      </c>
      <c r="N6" s="1">
        <f>IF(COUNTIF(E6,"*T")=1,LEFT(E6,LEN(E6)-1)*1024/LEFT(G6,LEN(G6)-1),LEFT(E6,LEN(E6)-1)*1024*1024/LEFT(G6,LEN(G6)-1))</f>
      </c>
      <c r="O6" s="1"/>
      <c r="P6" s="1"/>
      <c r="Q6" s="1"/>
      <c r="R6" s="1"/>
      <c r="S6" s="1"/>
      <c r="T6" s="1"/>
    </row>
    <row r="7">
      <c r="A7" s="12" t="str">
        <v>10.1.2.93</v>
      </c>
      <c r="B7" s="3" t="str">
        <v>f3wv7tdcyrn5jrx2f5h66ok5cpopxpppewl4rmglstot23rl5lsy7az5vwbkhjejhskpqrxtzceibizasbsdpq</v>
      </c>
      <c r="C7" s="3" t="str">
        <v>f3u5hmeq32d3pc2mwie7dxelcgjbi7svd4nzqa2e2h4oictmdxf3zzjwllvk2lpsfuzs4y4k2maawiyjakuxoa</v>
      </c>
      <c r="D7" s="13" t="str">
        <v>f054418</v>
      </c>
      <c r="E7" s="3" t="str">
        <v>3P</v>
      </c>
      <c r="F7" s="3" t="str">
        <v>坤泽</v>
      </c>
      <c r="G7" s="3" t="str">
        <v>32G</v>
      </c>
      <c r="H7" s="3" t="str">
        <v>F</v>
      </c>
      <c r="I7" s="1" t="str">
        <v>None</v>
      </c>
      <c r="J7" s="1" t="str">
        <v>嘉兴</v>
      </c>
      <c r="K7" s="1" t="str">
        <v>None</v>
      </c>
      <c r="L7" s="3" t="str">
        <v>F</v>
      </c>
      <c r="M7" s="11" t="str">
        <v>10.1.2.36</v>
      </c>
      <c r="N7" s="1">
        <f>IF(COUNTIF(E7,"*T")=1,LEFT(E7,LEN(E7)-1)*1024/LEFT(G7,LEN(G7)-1),LEFT(E7,LEN(E7)-1)*1024*1024/LEFT(G7,LEN(G7)-1))</f>
      </c>
      <c r="O7" s="1"/>
      <c r="P7" s="1"/>
      <c r="Q7" s="1"/>
      <c r="R7" s="1"/>
      <c r="S7" s="1"/>
      <c r="T7" s="1"/>
    </row>
    <row r="8">
      <c r="A8" s="5" t="str">
        <v>10.1.2.98</v>
      </c>
      <c r="B8" s="3" t="str">
        <v>f3rzztqyf7qr25z6ri3pjo7xzy2shcyitc5zdhfw3gntor33n22maetdccbeuw57gjeqxkdh6oyyigogzm2cha</v>
      </c>
      <c r="C8" s="3" t="str">
        <v>f3rgx77g64lgnh6icqazn2xhrt3a46z552a56xrt5xz4p6dalhvlmdhdm354jfmttxy53sd3s43nwi6og6kwmq</v>
      </c>
      <c r="D8" s="13" t="str">
        <v>f054420</v>
      </c>
      <c r="E8" s="2" t="str">
        <v>2621T</v>
      </c>
      <c r="F8" s="3" t="str">
        <v>云储1号</v>
      </c>
      <c r="G8" s="3" t="str">
        <v>32G</v>
      </c>
      <c r="H8" s="3" t="str">
        <v>F</v>
      </c>
      <c r="I8" s="1" t="str">
        <v>None</v>
      </c>
      <c r="J8" s="1" t="str">
        <v>嘉兴</v>
      </c>
      <c r="K8" s="1" t="str">
        <v>None</v>
      </c>
      <c r="L8" s="3" t="str">
        <v>F</v>
      </c>
      <c r="M8" s="11" t="str">
        <v>10.1.2.31</v>
      </c>
      <c r="N8" s="1">
        <f>IF(COUNTIF(E8,"*T")=1,LEFT(E8,LEN(E8)-1)*1024/LEFT(G8,LEN(G8)-1),LEFT(E8,LEN(E8)-1)*1024*1024/LEFT(G8,LEN(G8)-1))</f>
      </c>
      <c r="O8" s="1"/>
      <c r="P8" s="1"/>
      <c r="Q8" s="1"/>
      <c r="R8" s="1"/>
      <c r="S8" s="1"/>
      <c r="T8" s="1"/>
    </row>
    <row r="9">
      <c r="A9" s="14" t="str">
        <v>10.1.2.8</v>
      </c>
      <c r="B9" s="3" t="str">
        <v>f3uq5klacnqoivyc5qbnusdabsfrfch6tskazq65et3yrpbrdddey5vquydzyophcmms2kub35rnozrhmc55pa</v>
      </c>
      <c r="C9" s="3" t="str">
        <v>f3swqmarhjgdffi5ijsnpij3yd4px2yhipkbtnya2cgfwlx6rbfiyayjifgewo6rfq3suisfplekx5to6ofj4q</v>
      </c>
      <c r="D9" s="13" t="str">
        <v>f054422</v>
      </c>
      <c r="E9" s="3" t="str">
        <v>1024T</v>
      </c>
      <c r="F9" s="3" t="str">
        <v>云储2号</v>
      </c>
      <c r="G9" s="3" t="str">
        <v>32G</v>
      </c>
      <c r="H9" s="3" t="str">
        <v>F</v>
      </c>
      <c r="I9" s="1" t="str">
        <v>None</v>
      </c>
      <c r="J9" s="1" t="str">
        <v>嘉兴</v>
      </c>
      <c r="K9" s="1" t="str">
        <v>None</v>
      </c>
      <c r="L9" s="3" t="str">
        <v>F</v>
      </c>
      <c r="M9" s="11" t="str">
        <v>10.1.2.33</v>
      </c>
      <c r="N9" s="1">
        <f>IF(COUNTIF(E9,"*T")=1,LEFT(E9,LEN(E9)-1)*1024/LEFT(G9,LEN(G9)-1),LEFT(E9,LEN(E9)-1)*1024*1024/LEFT(G9,LEN(G9)-1))</f>
      </c>
      <c r="O9" s="1"/>
      <c r="P9" s="1"/>
      <c r="Q9" s="1"/>
      <c r="R9" s="1"/>
      <c r="S9" s="1"/>
      <c r="T9" s="1"/>
    </row>
    <row r="10">
      <c r="A10" s="8" t="str">
        <v>10.1.2.99</v>
      </c>
      <c r="B10" s="3" t="str">
        <v>f3ruhx6pes6s4oi7bcygsx4n7ushviqr6rshgtayg24s3husg4nwndrjhyeonihw6orsywc5dnkol2xod3x42q</v>
      </c>
      <c r="C10" s="3" t="str">
        <v>f3vciwtxzw6vjy3uzu5m7qia5owmj2oxxbm6qmkctvvzwco33ipfhvfbotcts6m5chsppqmufsodsorjew6lqq</v>
      </c>
      <c r="D10" s="13" t="str">
        <v>f085777</v>
      </c>
      <c r="E10" s="3" t="str">
        <v>1274T</v>
      </c>
      <c r="F10" s="3" t="str">
        <v>老吴节点</v>
      </c>
      <c r="G10" s="3" t="str">
        <v>32G</v>
      </c>
      <c r="H10" s="3" t="str">
        <v>T</v>
      </c>
      <c r="I10" s="1" t="str">
        <v>None</v>
      </c>
      <c r="J10" s="1" t="str">
        <v>嘉兴</v>
      </c>
      <c r="K10" s="1" t="str">
        <v>None</v>
      </c>
      <c r="L10" s="3" t="str">
        <v>F</v>
      </c>
      <c r="M10" s="11" t="str">
        <v>10.1.2.32</v>
      </c>
      <c r="N10" s="1">
        <f>IF(COUNTIF(E10,"*T")=1,LEFT(E10,LEN(E10)-1)*1024/LEFT(G10,LEN(G10)-1),LEFT(E10,LEN(E10)-1)*1024*1024/LEFT(G10,LEN(G10)-1))</f>
      </c>
      <c r="O10" s="1"/>
      <c r="P10" s="1"/>
      <c r="Q10" s="1"/>
      <c r="R10" s="1"/>
      <c r="S10" s="1"/>
      <c r="T10" s="1"/>
    </row>
    <row r="11">
      <c r="A11" s="14" t="str" xml:space="preserve">
        <v>10.1.2.87 </v>
      </c>
      <c r="B11" s="3" t="str">
        <v>f3rk4gmrkeztuwvpmtsnskdfb347o4et24rnbq57r6rgbadlg3amywidtqpmiyqw7gtf5pqdp6otf6cm2ic56a</v>
      </c>
      <c r="C11" s="3" t="str">
        <v>f3sukkgzb7sj7w4bisdmi7qz3r3jcyr6tap2adj3etesqratxvbuv3u6ugvcpjhlombxcnjdzoasttmdg7ahfq</v>
      </c>
      <c r="D11" s="13" t="str">
        <v>f0109040</v>
      </c>
      <c r="E11" s="3" t="str">
        <v>1P</v>
      </c>
      <c r="F11" s="3" t="str">
        <v>老吴2号</v>
      </c>
      <c r="G11" s="3" t="str">
        <v>32G</v>
      </c>
      <c r="H11" s="3" t="str">
        <v>T</v>
      </c>
      <c r="I11" s="1" t="str">
        <v>None</v>
      </c>
      <c r="J11" s="1" t="str">
        <v>嘉兴</v>
      </c>
      <c r="K11" s="1" t="str">
        <v>None</v>
      </c>
      <c r="L11" s="3" t="str">
        <v>F</v>
      </c>
      <c r="M11" s="15" t="str">
        <v>10.1.2.102</v>
      </c>
      <c r="N11" s="1">
        <f>IF(COUNTIF(E11,"*T")=1,LEFT(E11,LEN(E11)-1)*1024/LEFT(G11,LEN(G11)-1),LEFT(E11,LEN(E11)-1)*1024*1024/LEFT(G11,LEN(G11)-1))</f>
      </c>
      <c r="O11" s="1"/>
      <c r="P11" s="1"/>
      <c r="Q11" s="1"/>
      <c r="R11" s="1"/>
      <c r="S11" s="1"/>
      <c r="T11" s="1"/>
    </row>
    <row r="12">
      <c r="A12" s="14" t="str">
        <v>10.1.2.84</v>
      </c>
      <c r="B12" s="3" t="str">
        <v>f3vmdzdze6pkw76gvei6qzam4ya2b5vehedl55lztzoux7lkuouuipyohp7nofxeln5exvnzdacmypixxib5aq</v>
      </c>
      <c r="C12" s="3" t="str">
        <v>f3svquqbuxleddlwszgicvzh73xele33odnmdltxf4w4ieyet4u6ym5vadescp3ya5f2273el4mvncitkhut7q</v>
      </c>
      <c r="D12" s="13" t="str">
        <v>f0133763</v>
      </c>
      <c r="E12" s="3" t="str">
        <v>3P</v>
      </c>
      <c r="F12" s="3" t="str">
        <v>老吴4号</v>
      </c>
      <c r="G12" s="3" t="str">
        <v>32G</v>
      </c>
      <c r="H12" s="3" t="str">
        <v>T</v>
      </c>
      <c r="I12" s="1" t="str">
        <v>None</v>
      </c>
      <c r="J12" s="1" t="str">
        <v>嘉兴</v>
      </c>
      <c r="K12" s="1" t="str">
        <v>None</v>
      </c>
      <c r="L12" s="3" t="str">
        <v>F</v>
      </c>
      <c r="M12" s="1" t="str">
        <v>10.1.2.86</v>
      </c>
      <c r="N12" s="1">
        <f>IF(COUNTIF(E12,"*T")=1,LEFT(E12,LEN(E12)-1)*1024/LEFT(G12,LEN(G12)-1),LEFT(E12,LEN(E12)-1)*1024*1024/LEFT(G12,LEN(G12)-1))</f>
      </c>
      <c r="O12" s="1"/>
      <c r="P12" s="1"/>
      <c r="Q12" s="1"/>
      <c r="R12" s="1"/>
      <c r="S12" s="1"/>
      <c r="T12" s="1"/>
    </row>
    <row r="13">
      <c r="A13" s="14" t="str">
        <v>10.1.2.80</v>
      </c>
      <c r="B13" s="3" t="str">
        <v>f3vtkuzahzve4u5asmn3bgntn6jfftafwretsusjjpyiumlq6t2fswy3gahu3xswfs7gpzcrzfb7xbvxsmlsxa</v>
      </c>
      <c r="C13" s="3" t="str">
        <v>f3w53rtxgzmusu2yh4jxukylpmaaxy7zuvnem2z72udfjbry6mzutxyujm3hzr4h7bjawpunvq7wuq5nqpqoda</v>
      </c>
      <c r="D13" s="13" t="str">
        <v>f079370</v>
      </c>
      <c r="E13" s="3" t="str">
        <v>2P</v>
      </c>
      <c r="F13" s="3" t="str">
        <v>币世界</v>
      </c>
      <c r="G13" s="3" t="str">
        <v>32G</v>
      </c>
      <c r="H13" s="3" t="str">
        <v>T</v>
      </c>
      <c r="I13" s="1" t="str">
        <v>None</v>
      </c>
      <c r="J13" s="1" t="str">
        <v>嘉兴</v>
      </c>
      <c r="K13" s="1" t="str">
        <v>None</v>
      </c>
      <c r="L13" s="3" t="str">
        <v>F</v>
      </c>
      <c r="M13" s="1" t="str">
        <v>10.1.2.96</v>
      </c>
      <c r="N13" s="1">
        <f>IF(COUNTIF(E13,"*T")=1,LEFT(E13,LEN(E13)-1)*1024/LEFT(G13,LEN(G13)-1),LEFT(E13,LEN(E13)-1)*1024*1024/LEFT(G13,LEN(G13)-1))</f>
      </c>
      <c r="O13" s="1"/>
      <c r="P13" s="1"/>
      <c r="Q13" s="1"/>
      <c r="R13" s="1"/>
      <c r="S13" s="1"/>
      <c r="T13" s="1"/>
    </row>
    <row r="14">
      <c r="A14" s="8" t="str">
        <v>10.1.2.100</v>
      </c>
      <c r="B14" s="1" t="str">
        <v>f3ud7fxve7z2g4qtewmk3iedyuhotuxxxaqiu6zgurrnt5qptrv66j24jay7i7tqjxpqduzll6edomxmz6yyeq</v>
      </c>
      <c r="C14" s="1" t="str">
        <v>f3wvulgbmg7cu3dlbfadp5q5dctiv6cumhjypjmnz3xmhfflz5lzr3zwr4s2nka4ghrxhuols4w2gp23si7shq</v>
      </c>
      <c r="D14" s="4" t="str">
        <v>f0151341</v>
      </c>
      <c r="E14" s="1" t="str">
        <v>1601.63T</v>
      </c>
      <c r="F14" s="1" t="str">
        <v>大秦散户</v>
      </c>
      <c r="G14" s="3" t="str">
        <v>64G</v>
      </c>
      <c r="H14" s="3" t="str">
        <v>T</v>
      </c>
      <c r="I14" s="1" t="str">
        <v>None</v>
      </c>
      <c r="J14" s="1" t="str">
        <v>嘉兴</v>
      </c>
      <c r="K14" s="1" t="str">
        <v>None</v>
      </c>
      <c r="L14" s="3" t="str">
        <v>F</v>
      </c>
      <c r="M14" s="18" t="str">
        <v>10.1.2.85</v>
      </c>
      <c r="N14" s="1">
        <f>IF(COUNTIF(E14,"*T")=1,LEFT(E14,LEN(E14)-1)*1024/LEFT(G14,LEN(G14)-1),LEFT(E14,LEN(E14)-1)*1024*1024/LEFT(G14,LEN(G14)-1))</f>
      </c>
      <c r="O14" s="1"/>
      <c r="P14" s="1"/>
      <c r="Q14" s="1"/>
      <c r="R14" s="1"/>
      <c r="S14" s="1"/>
      <c r="T14" s="1"/>
    </row>
    <row r="15">
      <c r="A15" s="8" t="str">
        <v>10.1.2.101</v>
      </c>
      <c r="B15" s="1" t="str">
        <v>f3umgosmcfynqxw7ssumuibutc34rpmyqoyrktecerkvuefgkxpgejetgbz2dusmrpdaoqpbcxcm3but65d4aa</v>
      </c>
      <c r="C15" s="1" t="str">
        <v>f3uw4g6zcdhuqezqfu2al6elg5eldzbn6ojs5pciqlytb6ctvuvqinvtfiwnrazpimd55n6bap3i4e3mkul4kq</v>
      </c>
      <c r="D15" s="4" t="str">
        <v>f0158993</v>
      </c>
      <c r="E15" s="3" t="str">
        <v>1024T</v>
      </c>
      <c r="F15" s="1" t="str">
        <v>吴颖</v>
      </c>
      <c r="G15" s="3" t="str">
        <v>32G</v>
      </c>
      <c r="H15" s="3" t="str">
        <v>F</v>
      </c>
      <c r="I15" s="1" t="str">
        <v>None</v>
      </c>
      <c r="J15" s="1" t="str">
        <v>嘉兴</v>
      </c>
      <c r="K15" s="1" t="str">
        <v>None</v>
      </c>
      <c r="L15" s="3" t="str">
        <v>F</v>
      </c>
      <c r="M15" s="16" t="str">
        <v>10.1.2.90</v>
      </c>
      <c r="N15" s="1">
        <f>IF(COUNTIF(E15,"*T")=1,LEFT(E15,LEN(E15)-1)*1024/LEFT(G15,LEN(G15)-1),LEFT(E15,LEN(E15)-1)*1024*1024/LEFT(G15,LEN(G15)-1))</f>
      </c>
      <c r="O15" s="1"/>
      <c r="P15" s="1"/>
      <c r="Q15" s="1"/>
      <c r="R15" s="1"/>
      <c r="S15" s="1"/>
      <c r="T15" s="1"/>
    </row>
    <row customHeight="true" ht="19" r="16">
      <c r="A16" s="23" t="str">
        <v>192.168.25.49</v>
      </c>
      <c r="B16" s="3" t="str">
        <v>f3rpovvfwf7p3s2ibehlrfvxlsvmz2d5vtfc3rkle34buyhjxyduzlx6mbr47j3xa5uifl2ghiwy7l5ddggklq</v>
      </c>
      <c r="C16" s="3" t="str">
        <v>f3rsfskaazhfvra2fw347ps57enxzjqieiy2wvoirxnko7zvppcdfe4j3mchqugy4tr2453fkwc543yffqdnwq</v>
      </c>
      <c r="D16" s="13" t="str">
        <v>f023198</v>
      </c>
      <c r="E16" s="3" t="str">
        <v>8267T</v>
      </c>
      <c r="F16" s="24" t="str" xml:space="preserve">
        <v>浙江主流社区 </v>
      </c>
      <c r="G16" s="3" t="str">
        <v>32G</v>
      </c>
      <c r="H16" s="3" t="str">
        <v>F</v>
      </c>
      <c r="I16" s="1" t="str">
        <v>None</v>
      </c>
      <c r="J16" s="1" t="str">
        <v>西安</v>
      </c>
      <c r="K16" s="1" t="str">
        <v>None</v>
      </c>
      <c r="L16" s="3" t="str">
        <v>F</v>
      </c>
      <c r="M16" s="18" t="str">
        <v>192.168.29.177</v>
      </c>
      <c r="N16" s="1">
        <f>IF(COUNTIF(E16,"*T")=1,LEFT(E16,LEN(E16)-1)*1024/LEFT(G16,LEN(G16)-1),LEFT(E16,LEN(E16)-1)*1024*1024/LEFT(G16,LEN(G16)-1))</f>
      </c>
      <c r="O16" s="1"/>
      <c r="P16" s="1"/>
      <c r="Q16" s="1"/>
      <c r="R16" s="1"/>
      <c r="S16" s="1"/>
      <c r="T16" s="1"/>
    </row>
    <row r="17">
      <c r="A17" s="8" t="str">
        <v>192.168.25.2</v>
      </c>
      <c r="B17" s="3" t="str">
        <v>f3ucs3aul2hcx2zufrhp2ltpc4gxzpp2cdees5ti6lqeto7ejppxnjuoj3c7fa4vanhzuqv64kvddkdb3chu6a</v>
      </c>
      <c r="C17" s="3" t="str">
        <v>f3v2lliwjwoqnlrsey3pjt5qpnec3jd3gvebhuboi5y4rwmiiv5pr4jydxhskifuhvetleg57q232fgeqsliaq</v>
      </c>
      <c r="D17" s="13" t="str">
        <v>f017193</v>
      </c>
      <c r="E17" s="1" t="str">
        <v>4.2P</v>
      </c>
      <c r="F17" s="3" t="str">
        <v>None</v>
      </c>
      <c r="G17" s="3" t="str">
        <v>32G</v>
      </c>
      <c r="H17" s="3" t="str">
        <v>T</v>
      </c>
      <c r="I17" s="1" t="str">
        <v>None</v>
      </c>
      <c r="J17" s="1" t="str">
        <v>西安</v>
      </c>
      <c r="K17" s="1" t="str">
        <v>None</v>
      </c>
      <c r="L17" s="3" t="str">
        <v>F</v>
      </c>
      <c r="M17" s="1" t="str">
        <v>192.168.25.98</v>
      </c>
      <c r="N17" s="1">
        <f>IF(COUNTIF(E17,"*T")=1,LEFT(E17,LEN(E17)-1)*1024/LEFT(G17,LEN(G17)-1),LEFT(E17,LEN(E17)-1)*1024*1024/LEFT(G17,LEN(G17)-1))</f>
      </c>
      <c r="O17" s="1"/>
      <c r="P17" s="1"/>
      <c r="Q17" s="1"/>
      <c r="R17" s="1"/>
      <c r="S17" s="1"/>
      <c r="T17" s="1"/>
    </row>
    <row r="18">
      <c r="A18" s="8" t="str">
        <v>192.168.25.121</v>
      </c>
      <c r="B18" s="3" t="str">
        <v>f3ryly2vcldw6oi4ng3c6xyujvmrzzaq6mjm3cjfsz3c4p532sh7ntjcrgb7wmcqvnvfb2na5pmdtacynykn2q</v>
      </c>
      <c r="C18" s="3" t="str">
        <v>f3xdrhxa6ok4yq46kqnpqhgz6w3433mlah4qum6xp4vkaihvl63wqpv6vsqc6wf2c5kbzndfecowakhrtjxwiq</v>
      </c>
      <c r="D18" s="13" t="str">
        <v>f0109606</v>
      </c>
      <c r="E18" s="3" t="str">
        <v>1000T</v>
      </c>
      <c r="F18" s="3" t="str">
        <v>None</v>
      </c>
      <c r="G18" s="3" t="str">
        <v>32G</v>
      </c>
      <c r="H18" s="3" t="str">
        <v>T</v>
      </c>
      <c r="I18" s="1" t="str">
        <v>None</v>
      </c>
      <c r="J18" s="1" t="str">
        <v>西安</v>
      </c>
      <c r="K18" s="1" t="str">
        <v>None</v>
      </c>
      <c r="L18" s="3" t="str">
        <v>F</v>
      </c>
      <c r="M18" s="18" t="str">
        <v>192.168.29.48</v>
      </c>
      <c r="N18" s="1">
        <f>IF(COUNTIF(E18,"*T")=1,LEFT(E18,LEN(E18)-1)*1024/LEFT(G18,LEN(G18)-1),LEFT(E18,LEN(E18)-1)*1024*1024/LEFT(G18,LEN(G18)-1))</f>
      </c>
      <c r="O18" s="1"/>
      <c r="P18" s="1"/>
      <c r="Q18" s="1"/>
      <c r="R18" s="1"/>
      <c r="S18" s="1"/>
      <c r="T18" s="1"/>
    </row>
    <row r="19">
      <c r="A19" s="8" t="str">
        <v>10.1.18.103</v>
      </c>
      <c r="B19" s="1" t="str">
        <v>f3rzevssgmrp2sn6m626vsn7fjjpukdd7hhih6rlcx4oieam3pmhj74os43y7f5yhuttdncrcq57llbbwnxssa</v>
      </c>
      <c r="C19" s="1" t="str">
        <v>f3qujajmzpw2lmrmodjqheavsf6urzttdhdnz2emjcpq2beqjh2u4rcckqqnvefcrmntuu5zhikoa27uf733kq</v>
      </c>
      <c r="D19" s="4" t="str">
        <v>f0150782</v>
      </c>
      <c r="E19" s="1" t="str">
        <v>1000T</v>
      </c>
      <c r="F19" s="3" t="str">
        <v>None</v>
      </c>
      <c r="G19" s="3" t="str">
        <v>64G</v>
      </c>
      <c r="H19" s="3" t="str">
        <v>T</v>
      </c>
      <c r="I19" s="1" t="str">
        <v>None</v>
      </c>
      <c r="J19" s="1" t="str">
        <v>厦门</v>
      </c>
      <c r="K19" s="1" t="str">
        <v>None</v>
      </c>
      <c r="L19" s="3" t="str">
        <v>F</v>
      </c>
      <c r="M19" s="1" t="str">
        <v>10.1.17.49</v>
      </c>
      <c r="N19" s="1">
        <f>IF(COUNTIF(E19,"*T")=1,LEFT(E19,LEN(E19)-1)*1024/LEFT(G19,LEN(G19)-1),LEFT(E19,LEN(E19)-1)*1024*1024/LEFT(G19,LEN(G19)-1))</f>
      </c>
      <c r="O19" s="1"/>
      <c r="P19" s="1"/>
      <c r="Q19" s="1"/>
      <c r="R19" s="1"/>
      <c r="S19" s="1"/>
      <c r="T19" s="1"/>
    </row>
    <row r="20">
      <c r="A20" s="5" t="str" xml:space="preserve">
        <v> 192.168.28.155</v>
      </c>
      <c r="B20" s="1" t="str">
        <v>f3sng5gnjrmmhc6oo4f665z5eiwyqml43cksmham2g4dzikdpvgppxi7zlnt5lh7o3l2v7ej63wzqcrwv3nyjq</v>
      </c>
      <c r="C20" s="1" t="str">
        <v>f3q5n6y7zvrwgkgw3zl4oyf74uoirn734wz6topdiqaiyrlfv72ulywtuzcewydq3kqd36htsnevt7mvw24urq</v>
      </c>
      <c r="D20" s="4" t="str">
        <v>f0162183</v>
      </c>
      <c r="E20" s="1" t="str">
        <v>1P</v>
      </c>
      <c r="F20" s="1" t="str">
        <v>老赵</v>
      </c>
      <c r="G20" s="1" t="str">
        <v>32G</v>
      </c>
      <c r="H20" s="1" t="str">
        <v>T</v>
      </c>
      <c r="I20" s="1" t="str">
        <v>None</v>
      </c>
      <c r="J20" s="1" t="str">
        <v>西安</v>
      </c>
      <c r="K20" s="1" t="str">
        <v>None</v>
      </c>
      <c r="L20" s="3" t="str">
        <v>F</v>
      </c>
      <c r="M20" s="26" t="str">
        <v>192.168.25.97</v>
      </c>
      <c r="N20" s="1">
        <f>IF(COUNTIF(E20,"*T")=1,LEFT(E20,LEN(E20)-1)*1024/LEFT(G20,LEN(G20)-1),LEFT(E20,LEN(E20)-1)*1024*1024/LEFT(G20,LEN(G20)-1))</f>
      </c>
      <c r="O20" s="1"/>
      <c r="P20" s="1"/>
      <c r="Q20" s="1"/>
      <c r="R20" s="1"/>
      <c r="S20" s="1"/>
      <c r="T20" s="1"/>
    </row>
    <row r="21">
      <c r="A21" s="5" t="str">
        <v>10.1.18.102</v>
      </c>
      <c r="B21" s="1" t="str">
        <v>f3unxsadg6onz27nzksftg77s5h2c5blpuhlioakdmssa5akbwj4uosrgy4xfxvgd3yvzgmx5dq4lc7yebrtvq</v>
      </c>
      <c r="C21" s="1" t="str">
        <v>f3wfxmj3cvg6kd3luxqiecn5f6vhb26klkhrxasuljildczycajgpuwsfuucgb3i4ufkvg6ad3vupfshih4xha</v>
      </c>
      <c r="D21" s="4" t="str">
        <v>f0151366</v>
      </c>
      <c r="E21" s="2" t="str">
        <v>8577T</v>
      </c>
      <c r="F21" s="1" t="str">
        <v>老计一号</v>
      </c>
      <c r="G21" s="1" t="str">
        <v>64G</v>
      </c>
      <c r="H21" s="1" t="str">
        <v>F</v>
      </c>
      <c r="I21" s="1" t="str">
        <v>None</v>
      </c>
      <c r="J21" s="1" t="str">
        <v>厦门</v>
      </c>
      <c r="K21" s="1" t="str">
        <v>None</v>
      </c>
      <c r="L21" s="3" t="str">
        <v>T</v>
      </c>
      <c r="M21" s="1" t="str">
        <v>10.1.17.123</v>
      </c>
      <c r="N21" s="1">
        <f>IF(COUNTIF(E21,"*T")=1,LEFT(E21,LEN(E21)-1)*1024/LEFT(G21,LEN(G21)-1),LEFT(E21,LEN(E21)-1)*1024*1024/LEFT(G21,LEN(G21)-1))</f>
      </c>
      <c r="O21" s="1"/>
      <c r="P21" s="1"/>
      <c r="Q21" s="1"/>
      <c r="R21" s="1"/>
      <c r="S21" s="1"/>
      <c r="T21" s="1"/>
    </row>
    <row r="22">
      <c r="A22" s="5" t="str">
        <v>10.1.17.77</v>
      </c>
      <c r="B22" s="1" t="str">
        <v>f3v36ihrm7gfqigpehvtpqhwflshe6syrb4mpboqg2mkra6v255lewoxe6n7pkwsl3bucfqramsy4a6q463lwa</v>
      </c>
      <c r="C22" s="1" t="str">
        <v>f3wkxnbrrix2ffvkznmmlpkjkpqfgc2tmqlwusl45cfioabvt4souukjkirvebgxiiylj4opkxf7qykoo35mua</v>
      </c>
      <c r="D22" s="4" t="str">
        <v>f0151468</v>
      </c>
      <c r="E22" s="1" t="str">
        <v>1000T</v>
      </c>
      <c r="F22" s="1" t="str">
        <v>海樱</v>
      </c>
      <c r="G22" s="1" t="str">
        <v>64G</v>
      </c>
      <c r="H22" s="1" t="str">
        <v>F</v>
      </c>
      <c r="I22" s="1" t="str">
        <v>None</v>
      </c>
      <c r="J22" s="1" t="str">
        <v>厦门</v>
      </c>
      <c r="K22" s="1" t="str">
        <v>None</v>
      </c>
      <c r="L22" s="3" t="str">
        <v>F</v>
      </c>
      <c r="M22" s="1" t="str">
        <v>10.1.17.51</v>
      </c>
      <c r="N22" s="1">
        <f>IF(COUNTIF(E22,"*T")=1,LEFT(E22,LEN(E22)-1)*1024/LEFT(G22,LEN(G22)-1),LEFT(E22,LEN(E22)-1)*1024*1024/LEFT(G22,LEN(G22)-1))</f>
      </c>
      <c r="O22" s="1"/>
      <c r="P22" s="1"/>
      <c r="Q22" s="1"/>
      <c r="R22" s="1"/>
      <c r="S22" s="1"/>
      <c r="T22" s="1"/>
    </row>
    <row r="23">
      <c r="A23" s="5" t="str">
        <v>192.168.25.55</v>
      </c>
      <c r="B23" s="1" t="str">
        <v>f3suxmfaws6xzfuuumitvo7wc3lh5iueg6chz3dqqftk6t2dd3fdaauwi245fo7pwyhspeeyjhduuxi3vnu7ta</v>
      </c>
      <c r="C23" s="1" t="str">
        <v>f3vki5yhgpwdgv4vaf73fwcwqngpkaft2545fyu4f43a5z42vp3hy6higw66g2vv4xfbbtsz5zlfhvlnvdaosa</v>
      </c>
      <c r="D23" s="4" t="str">
        <v>f0151487</v>
      </c>
      <c r="E23" s="1" t="str">
        <v>1126.63T</v>
      </c>
      <c r="F23" s="1" t="str">
        <v>None</v>
      </c>
      <c r="G23" s="1" t="str">
        <v>64G</v>
      </c>
      <c r="H23" s="1" t="str">
        <v>T</v>
      </c>
      <c r="I23" s="1" t="str">
        <v>None</v>
      </c>
      <c r="J23" s="1" t="str">
        <v>西安</v>
      </c>
      <c r="K23" s="1" t="str">
        <v>None</v>
      </c>
      <c r="L23" s="3" t="str">
        <v>F</v>
      </c>
      <c r="M23" s="1" t="str">
        <v>192.168.25.81</v>
      </c>
      <c r="N23" s="1">
        <f>IF(COUNTIF(E23,"*T")=1,LEFT(E23,LEN(E23)-1)*1024/LEFT(G23,LEN(G23)-1),LEFT(E23,LEN(E23)-1)*1024*1024/LEFT(G23,LEN(G23)-1))</f>
      </c>
      <c r="O23" s="1"/>
      <c r="P23" s="1"/>
      <c r="Q23" s="1"/>
      <c r="R23" s="1"/>
      <c r="S23" s="1"/>
      <c r="T23" s="1"/>
    </row>
    <row r="24">
      <c r="A24" s="5" t="str">
        <v>10.1.17.78</v>
      </c>
      <c r="B24" s="1" t="str">
        <v>f3s6xgjxql2lmjeqvibbyz4vfhjwi4l3lw5gckj5bbjk6gfbzot577rtzxa5fkwlhvjlsbhbp2qwv34a5n452a</v>
      </c>
      <c r="C24" s="1" t="str">
        <v>f3ws4dxekn4owr5y5ccklbfg5rib5hqdieuaktuex2ngirhvszgbaxu7xptc327kr56xehxl3caczcwbkhepoq</v>
      </c>
      <c r="D24" s="4" t="str">
        <v>f0396751</v>
      </c>
      <c r="E24" s="25" t="str">
        <v>3082.4375T</v>
      </c>
      <c r="F24" s="1" t="str">
        <v>冉金宝</v>
      </c>
      <c r="G24" s="1" t="str">
        <v>64G</v>
      </c>
      <c r="H24" s="1" t="str">
        <v>T</v>
      </c>
      <c r="I24" s="1" t="str">
        <v>None</v>
      </c>
      <c r="J24" s="1" t="str">
        <v>厦门</v>
      </c>
      <c r="K24" s="1" t="str">
        <v>None</v>
      </c>
      <c r="L24" s="3" t="str">
        <v>F</v>
      </c>
      <c r="M24" s="1" t="str">
        <v>10.1.17.52</v>
      </c>
      <c r="N24" s="1">
        <f>IF(COUNTIF(E24,"*T")=1,LEFT(E24,LEN(E24)-1)*1024/LEFT(G24,LEN(G24)-1),LEFT(E24,LEN(E24)-1)*1024*1024/LEFT(G24,LEN(G24)-1))</f>
      </c>
      <c r="O24" s="1"/>
      <c r="P24" s="1"/>
      <c r="Q24" s="1"/>
      <c r="R24" s="1"/>
      <c r="S24" s="1"/>
      <c r="T24" s="1"/>
    </row>
    <row r="25">
      <c r="A25" s="5" t="str">
        <v>10.1.17.81</v>
      </c>
      <c r="B25" s="1" t="str">
        <v>f3qhtgbny4dowju5axvdh7gm35x6ji5dcxzsobbpaa5nw4x6i7uxel4sue4jdmtepfuicyxthduvmm42n6ndcq</v>
      </c>
      <c r="C25" s="1" t="str">
        <v>f3r54ovltzkumvxyjgkp5dsfgj2x4tlgk6zogmvpweqxpldahknx24vj7sen6nhm5kkm6zkyzvj76r5xnp2t4q</v>
      </c>
      <c r="D25" s="4" t="str">
        <v>f0417893</v>
      </c>
      <c r="E25" s="1" t="str">
        <v>1.5P</v>
      </c>
      <c r="F25" s="1" t="str">
        <v>彭姐</v>
      </c>
      <c r="G25" s="1" t="str">
        <v>32G</v>
      </c>
      <c r="H25" s="1" t="str">
        <v>F</v>
      </c>
      <c r="I25" s="1" t="str">
        <v>None</v>
      </c>
      <c r="J25" s="1" t="str">
        <v>厦门</v>
      </c>
      <c r="K25" s="1" t="str">
        <v>None</v>
      </c>
      <c r="L25" s="3" t="str">
        <v>F</v>
      </c>
      <c r="M25" s="1" t="str">
        <v>10.1.17.48</v>
      </c>
      <c r="N25" s="1">
        <f>IF(COUNTIF(E25,"*T")=1,LEFT(E25,LEN(E25)-1)*1024/LEFT(G25,LEN(G25)-1),LEFT(E25,LEN(E25)-1)*1024*1024/LEFT(G25,LEN(G25)-1))</f>
      </c>
      <c r="O25" s="1"/>
      <c r="P25" s="1"/>
      <c r="Q25" s="1"/>
      <c r="R25" s="1"/>
      <c r="S25" s="1"/>
      <c r="T25" s="1"/>
    </row>
    <row r="26">
      <c r="A26" s="5" t="str">
        <v>10.1.17.79</v>
      </c>
      <c r="B26" s="1" t="str">
        <v>f3rp5ogwgitsmriaqarufqhcyk4qhz6regdx5ptlvmjoewknc43yubtvjecmt6ss4wn6dr2vfoyphfszsedpwa</v>
      </c>
      <c r="C26" s="1" t="str">
        <v>f3wzyzbbookekjdkrgjpm3jqgomj7oe22co3fy3oqrz6u6wfffqt6vajtdlnhdchkhcbv7m3etj62nezmzpzka</v>
      </c>
      <c r="D26" s="4" t="str">
        <v>f0227660</v>
      </c>
      <c r="E26" s="1" t="str">
        <v>1000T</v>
      </c>
      <c r="F26" s="1" t="str">
        <v>姚峰</v>
      </c>
      <c r="G26" s="1" t="str">
        <v>64G</v>
      </c>
      <c r="H26" s="1" t="str">
        <v>T</v>
      </c>
      <c r="I26" s="1" t="str">
        <v>None</v>
      </c>
      <c r="J26" s="1" t="str">
        <v>厦门</v>
      </c>
      <c r="K26" s="1" t="str">
        <v>None</v>
      </c>
      <c r="L26" s="3" t="str">
        <v>F</v>
      </c>
      <c r="M26" s="1" t="str">
        <v>10.1.17.47</v>
      </c>
      <c r="N26" s="1">
        <f>IF(COUNTIF(E26,"*T")=1,LEFT(E26,LEN(E26)-1)*1024/LEFT(G26,LEN(G26)-1),LEFT(E26,LEN(E26)-1)*1024*1024/LEFT(G26,LEN(G26)-1))</f>
      </c>
      <c r="O26" s="1"/>
      <c r="P26" s="1"/>
      <c r="Q26" s="1"/>
      <c r="R26" s="1"/>
      <c r="S26" s="1"/>
      <c r="T26" s="1"/>
    </row>
    <row r="27">
      <c r="A27" s="5" t="str">
        <v>10.1.17.80</v>
      </c>
      <c r="B27" s="1" t="str">
        <v>f3q4qvwsgfxidkkcqar76s3oxecz7qenvnkw2l4ct5r5htp6cqvma4tmtitrbo3qglgyytgnddajczjevt47oq</v>
      </c>
      <c r="C27" s="1" t="str">
        <v>f3sjkdhvhef7ry7irapoouw222un6ptfacwqusdcurjg6ew72r6pwi2gwh2ptmthde7yltpitsian3dqs2nsfa</v>
      </c>
      <c r="D27" s="4" t="str">
        <v>f0396352</v>
      </c>
      <c r="E27" s="1" t="str">
        <v>2P</v>
      </c>
      <c r="F27" s="1" t="str">
        <v>国富</v>
      </c>
      <c r="G27" s="1" t="str">
        <v>64G</v>
      </c>
      <c r="H27" s="1" t="str">
        <v>T</v>
      </c>
      <c r="I27" s="1" t="str">
        <v>None</v>
      </c>
      <c r="J27" s="1" t="str">
        <v>厦门</v>
      </c>
      <c r="K27" s="1" t="str">
        <v>None</v>
      </c>
      <c r="L27" s="3" t="str">
        <v>F</v>
      </c>
      <c r="M27" s="1" t="str">
        <v>10.1.17.53</v>
      </c>
      <c r="N27" s="1">
        <f>IF(COUNTIF(E27,"*T")=1,LEFT(E27,LEN(E27)-1)*1024/LEFT(G27,LEN(G27)-1),LEFT(E27,LEN(E27)-1)*1024*1024/LEFT(G27,LEN(G27)-1))</f>
      </c>
      <c r="O27" s="1"/>
      <c r="P27" s="1"/>
      <c r="Q27" s="1"/>
      <c r="R27" s="1"/>
      <c r="S27" s="1"/>
      <c r="T27" s="1"/>
    </row>
    <row r="28">
      <c r="A28" s="5" t="str">
        <v>10.1.2.94</v>
      </c>
      <c r="B28" s="1" t="str">
        <v>f3szzkzvoyqx3fntodnpjxmiif27vk3eoujm6viwnx645aj2isn5dupgww6tpptwfwz2twl3tgkspqmqdtr5wq</v>
      </c>
      <c r="C28" s="1" t="str">
        <v>f3q3tnlwfwn262i3k674cfvznjtnuo7pzttjk5ds5txxkdyknthlvqfzfclvqnejrcguyeuiu333xc3woa5s3a</v>
      </c>
      <c r="D28" s="4" t="str">
        <v>f0417918</v>
      </c>
      <c r="E28" s="1" t="str">
        <v>482T</v>
      </c>
      <c r="F28" s="1" t="str">
        <v>None</v>
      </c>
      <c r="G28" s="1" t="str">
        <v>32G</v>
      </c>
      <c r="H28" s="1" t="str">
        <v>F</v>
      </c>
      <c r="I28" s="1" t="str">
        <v>None</v>
      </c>
      <c r="J28" s="1" t="str">
        <v>嘉兴</v>
      </c>
      <c r="K28" s="1" t="str">
        <v>None</v>
      </c>
      <c r="L28" s="3" t="str">
        <v>F</v>
      </c>
      <c r="M28" s="16" t="str">
        <v>10.1.2.91</v>
      </c>
      <c r="N28" s="1">
        <f>IF(COUNTIF(E28,"*T")=1,LEFT(E28,LEN(E28)-1)*1024/LEFT(G28,LEN(G28)-1),LEFT(E28,LEN(E28)-1)*1024*1024/LEFT(G28,LEN(G28)-1))</f>
      </c>
      <c r="O28" s="1"/>
      <c r="P28" s="1"/>
      <c r="Q28" s="1"/>
      <c r="R28" s="1"/>
      <c r="S28" s="1"/>
      <c r="T28" s="1"/>
    </row>
    <row r="29">
      <c r="A29" s="19" t="str">
        <v>10.1.2.7</v>
      </c>
      <c r="B29" s="1" t="str">
        <v>f3r6aqxnsbwetwaw4lcycbf5jzwbbnpbv2ff7qgia2ybeq3iamxbkzocav635k7whknahd7yslb676ic5u6jta</v>
      </c>
      <c r="C29" s="1" t="str">
        <v>f3uicdyefize76affjy2m7fadkooms22dmcg6l7jadx7w2hobfn4heyj5t3l4wj722hvohbfokgbb24agstd4a</v>
      </c>
      <c r="D29" s="4" t="str">
        <v>f0227567</v>
      </c>
      <c r="E29" s="6" t="str">
        <v>4P</v>
      </c>
      <c r="F29" s="1" t="str">
        <v>None</v>
      </c>
      <c r="G29" s="1" t="str">
        <v>64G</v>
      </c>
      <c r="H29" s="1" t="str">
        <v>F</v>
      </c>
      <c r="I29" s="1" t="str">
        <v>None</v>
      </c>
      <c r="J29" s="1" t="str">
        <v>嘉兴</v>
      </c>
      <c r="K29" s="1" t="str">
        <v>None</v>
      </c>
      <c r="L29" s="3" t="str">
        <v>F</v>
      </c>
      <c r="M29" s="1" t="str">
        <v>10.1.2.95</v>
      </c>
      <c r="N29" s="1">
        <f>IF(COUNTIF(E29,"*T")=1,LEFT(E29,LEN(E29)-1)*1024/LEFT(G29,LEN(G29)-1),LEFT(E29,LEN(E29)-1)*1024*1024/LEFT(G29,LEN(G29)-1))</f>
      </c>
      <c r="O29" s="1"/>
      <c r="P29" s="1"/>
      <c r="Q29" s="1"/>
      <c r="R29" s="1"/>
      <c r="S29" s="1"/>
      <c r="T29" s="1"/>
    </row>
    <row r="30">
      <c r="A30" s="5" t="str">
        <v>10.1.17.65</v>
      </c>
      <c r="B30" s="1" t="str">
        <v>f3qxd5zg7f5lwahklxsre3tsbn6dpyicctiqhj7uoyft5osu2suhxuvsy4rxeld652jx5rkmlveuos5fqpprdq</v>
      </c>
      <c r="C30" s="1" t="str">
        <v>f3tehnsdgn2e4tqnrcokrqa4amrdwz6ktxyjx7ogghcvmkm63yxpejtc2retbcn667ammctkb5dxejzhsmbz5a</v>
      </c>
      <c r="D30" s="4" t="str">
        <v>f0227531</v>
      </c>
      <c r="E30" s="1" t="str">
        <v>3062T</v>
      </c>
      <c r="F30" s="1" t="str">
        <v>老计二号</v>
      </c>
      <c r="G30" s="17" t="str">
        <v>64G</v>
      </c>
      <c r="H30" s="1" t="str">
        <v>F</v>
      </c>
      <c r="I30" s="1" t="str">
        <v>None</v>
      </c>
      <c r="J30" s="1" t="str">
        <v>厦门</v>
      </c>
      <c r="K30" s="1" t="str">
        <v>None</v>
      </c>
      <c r="L30" s="3" t="str">
        <v>F</v>
      </c>
      <c r="M30" s="1" t="str">
        <v>10.1.17.54</v>
      </c>
      <c r="N30" s="1">
        <f>IF(COUNTIF(E30,"*T")=1,LEFT(E30,LEN(E30)-1)*1024/LEFT(G30,LEN(G30)-1),LEFT(E30,LEN(E30)-1)*1024*1024/LEFT(G30,LEN(G30)-1))</f>
      </c>
      <c r="O30" s="1"/>
      <c r="P30" s="1"/>
      <c r="Q30" s="1"/>
      <c r="R30" s="1"/>
      <c r="S30" s="1"/>
      <c r="T30" s="1"/>
    </row>
    <row r="31">
      <c r="A31" s="5" t="str">
        <v>10.1.17.68</v>
      </c>
      <c r="B31" s="1" t="str">
        <v>f3qmnf7wzgkvu4a4uhmvghlqdtqb3xnmwpwy4gbffumknmqdzusfzyotndh3zy5hgfz3zrc6nn4tkxsx6jg6sq</v>
      </c>
      <c r="C31" s="1" t="str">
        <v>f3r3sywrx76kfxqgvl27i7ib5fm7q7axunzynxkjdk6mmbiyrvl6w27xweohd7xofpwaictnn2utdhqp5skr3q</v>
      </c>
      <c r="D31" s="4" t="str">
        <v>f0417709</v>
      </c>
      <c r="E31" s="1" t="str">
        <v>1P</v>
      </c>
      <c r="F31" s="1" t="str">
        <v>宁波云繁</v>
      </c>
      <c r="G31" s="1" t="str">
        <v>32G</v>
      </c>
      <c r="H31" s="1" t="str">
        <v>T</v>
      </c>
      <c r="I31" s="1" t="str">
        <v>None</v>
      </c>
      <c r="J31" s="1" t="str">
        <v>厦门</v>
      </c>
      <c r="K31" s="1" t="str">
        <v>None</v>
      </c>
      <c r="L31" s="3" t="str">
        <v>F</v>
      </c>
      <c r="M31" s="1" t="str">
        <v>10.1.17.55</v>
      </c>
      <c r="N31" s="1">
        <f>IF(COUNTIF(E31,"*T")=1,LEFT(E31,LEN(E31)-1)*1024/LEFT(G31,LEN(G31)-1),LEFT(E31,LEN(E31)-1)*1024*1024/LEFT(G31,LEN(G31)-1))</f>
      </c>
      <c r="O31" s="1"/>
      <c r="P31" s="1"/>
      <c r="Q31" s="1"/>
      <c r="R31" s="1"/>
      <c r="S31" s="1"/>
      <c r="T31" s="1"/>
    </row>
    <row r="32">
      <c r="A32" s="5" t="str">
        <v>10.1.17.72</v>
      </c>
      <c r="B32" s="1" t="str">
        <v>f3rycnb4a2y6boz3bhphfj6rw37e5k6bp3pp4vuddbuyaavk62zscpzasy2mz73gxy6n3gjwfnmxhrz3cqofga</v>
      </c>
      <c r="C32" s="1" t="str">
        <v>f3vuv46fglr7kjtxoxxp6nflyalzi7e6zuecfxykzpo5qhs4ww236oygbnyetb55eyzl5hccepdro3utxkqnwq</v>
      </c>
      <c r="D32" s="4" t="str">
        <v>f0396732</v>
      </c>
      <c r="E32" s="1" t="str">
        <v>1000T</v>
      </c>
      <c r="F32" s="1" t="str">
        <v>大菲姐</v>
      </c>
      <c r="G32" s="1" t="str">
        <v>64G</v>
      </c>
      <c r="H32" s="1" t="str">
        <v>F</v>
      </c>
      <c r="I32" s="1" t="str">
        <v>None</v>
      </c>
      <c r="J32" s="1" t="str">
        <v>厦门</v>
      </c>
      <c r="K32" s="1" t="str">
        <v>None</v>
      </c>
      <c r="L32" s="3" t="str">
        <v>F</v>
      </c>
      <c r="M32" s="1" t="str">
        <v>10.1.17.58</v>
      </c>
      <c r="N32" s="1">
        <f>IF(COUNTIF(E32,"*T")=1,LEFT(E32,LEN(E32)-1)*1024/LEFT(G32,LEN(G32)-1),LEFT(E32,LEN(E32)-1)*1024*1024/LEFT(G32,LEN(G32)-1))</f>
      </c>
      <c r="O32" s="1"/>
      <c r="P32" s="1"/>
      <c r="Q32" s="1"/>
      <c r="R32" s="1"/>
      <c r="S32" s="1"/>
      <c r="T32" s="1"/>
    </row>
    <row r="33">
      <c r="A33" s="5" t="str">
        <v>10.1.17.74</v>
      </c>
      <c r="B33" s="1" t="str">
        <v>f3qej7idfc7fsc5dtrm3rs26gcaha4v6qbwsk7sbpn7l2z5j2cgqwsxrut4ar6knz7zlc467oxkitsnu6jauaq</v>
      </c>
      <c r="C33" s="1" t="str">
        <v>f3uzrolawpm4us355ahuk5swqnra6grnbs7osar3zyqpoxqnrw3yodxmvgwygugmz5eq2t4zcnglmz4lsil57q</v>
      </c>
      <c r="D33" s="4" t="str">
        <v>f0396684</v>
      </c>
      <c r="E33" s="1" t="str">
        <v>1000T</v>
      </c>
      <c r="F33" s="1" t="str">
        <v>黄杰</v>
      </c>
      <c r="G33" s="1" t="str">
        <v>64G</v>
      </c>
      <c r="H33" s="1" t="str">
        <v>F</v>
      </c>
      <c r="I33" s="1" t="str">
        <v>None</v>
      </c>
      <c r="J33" s="1" t="str">
        <v>厦门</v>
      </c>
      <c r="K33" s="1" t="str">
        <v>None</v>
      </c>
      <c r="L33" s="3" t="str">
        <v>F</v>
      </c>
      <c r="M33" s="1" t="str">
        <v>10.1.17.56</v>
      </c>
      <c r="N33" s="1">
        <f>IF(COUNTIF(E33,"*T")=1,LEFT(E33,LEN(E33)-1)*1024/LEFT(G33,LEN(G33)-1),LEFT(E33,LEN(E33)-1)*1024*1024/LEFT(G33,LEN(G33)-1))</f>
      </c>
      <c r="O33" s="1"/>
      <c r="P33" s="1"/>
      <c r="Q33" s="1"/>
      <c r="R33" s="1"/>
      <c r="S33" s="1"/>
      <c r="T33" s="1"/>
    </row>
    <row r="34">
      <c r="A34" s="5" t="str">
        <v>10.1.17.73</v>
      </c>
      <c r="B34" s="1" t="str">
        <v>f3w2vncylu3tnhabmzyvuxyz3xic3gj5qphi5ahnnzj5qv5mrwqergeqyxuuh6iga37j3prw4d3kdqjciqzvoa</v>
      </c>
      <c r="C34" s="1" t="str">
        <v>f3ul63fj6yq5tbpye2tmcomclrziwzc5tssf62lwjfe7ef5n3t45ue6vvekd2mnmbt3vmatopmvavzs6kc6req</v>
      </c>
      <c r="D34" s="4" t="str">
        <v>f0151436</v>
      </c>
      <c r="E34" s="1" t="str">
        <v>1329T</v>
      </c>
      <c r="F34" s="1" t="str">
        <v>深圳乐智熊游乐</v>
      </c>
      <c r="G34" s="1" t="str">
        <v>64G</v>
      </c>
      <c r="H34" s="1" t="str">
        <v>F</v>
      </c>
      <c r="I34" s="1" t="str">
        <v>None</v>
      </c>
      <c r="J34" s="1" t="str">
        <v>厦门</v>
      </c>
      <c r="K34" s="1" t="str">
        <v>None</v>
      </c>
      <c r="L34" s="3" t="str">
        <v>F</v>
      </c>
      <c r="M34" s="1" t="str">
        <v>10.1.17.57</v>
      </c>
      <c r="N34" s="1">
        <f>IF(COUNTIF(E34,"*T")=1,LEFT(E34,LEN(E34)-1)*1024/LEFT(G34,LEN(G34)-1),LEFT(E34,LEN(E34)-1)*1024*1024/LEFT(G34,LEN(G34)-1))</f>
      </c>
      <c r="O34" s="1"/>
      <c r="P34" s="1"/>
      <c r="Q34" s="1"/>
      <c r="R34" s="1"/>
      <c r="S34" s="1"/>
      <c r="T34" s="1"/>
    </row>
    <row r="35">
      <c r="A35" s="5" t="str">
        <v>10.1.18.101</v>
      </c>
      <c r="B35" s="1" t="str">
        <v>f3r5sjyyuqceumrwr43qojezfgl5uduxiwec5zd4fhghwx74nxj4bpydipt36akjhuqgh5kne7co6rhtefrxua</v>
      </c>
      <c r="C35" s="1" t="str">
        <v>f3vahho2rppqdotafhjhtjunma5tkas7c3vstu4va7cer4tlup2vvj5xsliyuwa25hh67sqxg4dg73vzfz76rq</v>
      </c>
      <c r="D35" s="4" t="str">
        <v>f0396720</v>
      </c>
      <c r="E35" s="1" t="str">
        <v>2P</v>
      </c>
      <c r="F35" s="1" t="str">
        <v>益达</v>
      </c>
      <c r="G35" s="1" t="str">
        <v>64G</v>
      </c>
      <c r="H35" s="1" t="str">
        <v>F</v>
      </c>
      <c r="I35" s="1" t="str">
        <v>None</v>
      </c>
      <c r="J35" s="1" t="str">
        <v>厦门</v>
      </c>
      <c r="K35" s="1" t="str">
        <v>None</v>
      </c>
      <c r="L35" s="3" t="str">
        <v>F</v>
      </c>
      <c r="M35" s="1" t="str">
        <v>10.1.18.104</v>
      </c>
      <c r="N35" s="1">
        <f>IF(COUNTIF(E35,"*T")=1,LEFT(E35,LEN(E35)-1)*1024/LEFT(G35,LEN(G35)-1),LEFT(E35,LEN(E35)-1)*1024*1024/LEFT(G35,LEN(G35)-1))</f>
      </c>
      <c r="O35" s="1"/>
      <c r="P35" s="1"/>
      <c r="Q35" s="1"/>
      <c r="R35" s="1"/>
      <c r="S35" s="1"/>
      <c r="T35" s="1"/>
    </row>
    <row r="36">
      <c r="A36" s="5" t="str">
        <v>10.1.18.106</v>
      </c>
      <c r="B36" s="1" t="str">
        <v>f3qjwttlt2rti5yot7g2regze5ftk3crkko5wib33xkdgzdbbqgwvw27c6fxugauf35vx3dmtocif7bcxnuuuq</v>
      </c>
      <c r="C36" s="1" t="str">
        <v>f3sr22oiniqrx74nxd4kn77ehp5v3wfb4zo6rtj5z6uvuco6y74nt6g6bsmuswj3lnpgb5xfbdhgu7x6cvwcna</v>
      </c>
      <c r="D36" s="4" t="str">
        <v>f0227472</v>
      </c>
      <c r="E36" s="1" t="str">
        <v>3P</v>
      </c>
      <c r="F36" s="1" t="str">
        <v>吉林承钰</v>
      </c>
      <c r="G36" s="1" t="str">
        <v>64G</v>
      </c>
      <c r="H36" s="1" t="str">
        <v>F</v>
      </c>
      <c r="I36" s="1" t="str">
        <v>None</v>
      </c>
      <c r="J36" s="1" t="str">
        <v>厦门</v>
      </c>
      <c r="K36" s="1" t="str">
        <v>None</v>
      </c>
      <c r="L36" s="3" t="str">
        <v>F</v>
      </c>
      <c r="M36" s="1" t="str">
        <v>10.1.18.110</v>
      </c>
      <c r="N36" s="1">
        <f>IF(COUNTIF(E36,"*T")=1,LEFT(E36,LEN(E36)-1)*1024/LEFT(G36,LEN(G36)-1),LEFT(E36,LEN(E36)-1)*1024*1024/LEFT(G36,LEN(G36)-1))</f>
      </c>
      <c r="O36" s="1"/>
      <c r="P36" s="1"/>
      <c r="Q36" s="1"/>
      <c r="R36" s="1"/>
      <c r="S36" s="1"/>
      <c r="T36" s="1"/>
    </row>
    <row r="37">
      <c r="A37" s="5" t="str">
        <v>10.1.17.75</v>
      </c>
      <c r="B37" s="1" t="str">
        <v>f3ryeiv7wuc4irwffqbwhnmbsgypcnfuovmy2iot22jexdy66bjoixkjqhi7qll3w76bcy44aijx2opeydifha</v>
      </c>
      <c r="C37" s="1" t="str">
        <v>f3xcdyoagfe6y7t2noz6jzmd7lbmbx6seqm5fmxsc26vjifjsbq37dc7nsrysd6m3qbvfotov3qkkqq53jnzaq</v>
      </c>
      <c r="D37" s="4" t="str">
        <v>f0227684</v>
      </c>
      <c r="E37" s="20" t="str">
        <v>3328T</v>
      </c>
      <c r="F37" s="1" t="str">
        <v>笨笨</v>
      </c>
      <c r="G37" s="1" t="str">
        <v>64G</v>
      </c>
      <c r="H37" s="1" t="str">
        <v>F</v>
      </c>
      <c r="I37" s="1" t="str">
        <v>None</v>
      </c>
      <c r="J37" s="1" t="str">
        <v>厦门</v>
      </c>
      <c r="K37" s="1" t="str">
        <v>None</v>
      </c>
      <c r="L37" s="3" t="str">
        <v>F</v>
      </c>
      <c r="M37" s="21" t="str">
        <v>10.1.18.109</v>
      </c>
      <c r="N37" s="1">
        <f>IF(COUNTIF(E37,"*T")=1,LEFT(E37,LEN(E37)-1)*1024/LEFT(G37,LEN(G37)-1),LEFT(E37,LEN(E37)-1)*1024*1024/LEFT(G37,LEN(G37)-1))</f>
      </c>
      <c r="O37" s="1"/>
      <c r="P37" s="1"/>
      <c r="Q37" s="1"/>
      <c r="R37" s="1"/>
      <c r="S37" s="1"/>
      <c r="T37" s="1"/>
    </row>
    <row r="38">
      <c r="A38" s="5" t="str">
        <v>10.1.2.83</v>
      </c>
      <c r="B38" s="6" t="str">
        <v>f3qziyo6ikgcgjgamebd3d7mhf2cfwwy3nwp7h3dwdgoqxkvb4uaen4wtldv66752hlf67fohwzarcuhoql54q</v>
      </c>
      <c r="C38" s="6" t="str">
        <v>f3q4afdafuoyonii5ohrbjruflpwwqau26unj2k6oe4ecz6swacbsjxko7d7ip24eo4bsmjbiei67cj76fd6fq</v>
      </c>
      <c r="D38" s="4" t="str">
        <v>f0417767</v>
      </c>
      <c r="E38" s="1" t="str">
        <v>4P</v>
      </c>
      <c r="F38" s="1" t="str">
        <v>None</v>
      </c>
      <c r="G38" s="1" t="str">
        <v>32G</v>
      </c>
      <c r="H38" s="1" t="str">
        <v>F</v>
      </c>
      <c r="I38" s="1" t="str">
        <v>None</v>
      </c>
      <c r="J38" s="1" t="str">
        <v>嘉兴</v>
      </c>
      <c r="K38" s="1" t="str">
        <v>None</v>
      </c>
      <c r="L38" s="1" t="str">
        <v>T</v>
      </c>
      <c r="M38" s="15" t="str">
        <v>10.1.2.88</v>
      </c>
      <c r="N38" s="1">
        <f>IF(COUNTIF(E38,"*T")=1,LEFT(E38,LEN(E38)-1)*1024/LEFT(G38,LEN(G38)-1),LEFT(E38,LEN(E38)-1)*1024*1024/LEFT(G38,LEN(G38)-1))</f>
      </c>
      <c r="O38" s="1"/>
      <c r="P38" s="1"/>
      <c r="Q38" s="1"/>
      <c r="R38" s="1"/>
      <c r="S38" s="1"/>
      <c r="T38" s="1"/>
    </row>
    <row r="39">
      <c r="A39" s="5" t="str">
        <v>172.16.0.8</v>
      </c>
      <c r="B39" s="6" t="str">
        <v>f3vxnggfhgzeklebdzbir275tispdmsy7qmlo76xpszt7dkubpp7qwdxg7a3whbvtplsrowlkgcswj7mco4gfq</v>
      </c>
      <c r="C39" s="6" t="str">
        <v>f3rjofyoeyoa3f2ryizss6ppga3jjheppz3dptz7g4c5s6qrerr33tp4zd2ygokynxmagcvp4dwuslq7dwwkia</v>
      </c>
      <c r="D39" s="4" t="str">
        <v>f0151498</v>
      </c>
      <c r="E39" s="1" t="str">
        <v>1200T</v>
      </c>
      <c r="F39" s="1" t="str">
        <v>济南客户</v>
      </c>
      <c r="G39" s="1" t="str">
        <v>64G</v>
      </c>
      <c r="H39" s="1" t="str">
        <v>F</v>
      </c>
      <c r="I39" s="1" t="str">
        <v>None</v>
      </c>
      <c r="J39" s="1" t="str">
        <v>济南</v>
      </c>
      <c r="K39" s="1" t="str">
        <v>None</v>
      </c>
      <c r="L39" s="1" t="str">
        <v>T</v>
      </c>
      <c r="M39" s="1" t="str">
        <v>172.16.0.7</v>
      </c>
      <c r="N39" s="1">
        <f>IF(COUNTIF(E39,"*T")=1,LEFT(E39,LEN(E39)-1)*1024/LEFT(G39,LEN(G39)-1),LEFT(E39,LEN(E39)-1)*1024*1024/LEFT(G39,LEN(G39)-1))</f>
      </c>
      <c r="O39" s="1"/>
      <c r="P39" s="1"/>
      <c r="Q39" s="1"/>
      <c r="R39" s="1"/>
      <c r="S39" s="1"/>
      <c r="T39" s="1"/>
    </row>
    <row r="40">
      <c r="A40" s="5" t="str">
        <v>10.1.18.1</v>
      </c>
      <c r="B40" s="6" t="str">
        <v>f3r7sdkx4zdislpgsghymrw7n464xlbieotb7exx2gqzzoitmodn7pwcmjqsjchdwcjvgyuuoqiyhje6dyhxga</v>
      </c>
      <c r="C40" s="6" t="str">
        <v>f3szc6bsrlq4qnegohzfgx4trc7c52gyoasmtjfsopv2cnkanyb5evcj757elnewrvhiq5ys35xg2yqj745nvq</v>
      </c>
      <c r="D40" s="4" t="str">
        <v>f0151536</v>
      </c>
      <c r="E40" s="1" t="str">
        <v>1P</v>
      </c>
      <c r="F40" s="1" t="str">
        <v>老冯</v>
      </c>
      <c r="G40" s="1" t="str">
        <v>64G</v>
      </c>
      <c r="H40" s="1" t="str">
        <v>F</v>
      </c>
      <c r="I40" s="1" t="str">
        <v>None</v>
      </c>
      <c r="J40" s="1" t="str">
        <v>厦门</v>
      </c>
      <c r="K40" s="1" t="str">
        <v>None</v>
      </c>
      <c r="L40" s="1" t="str">
        <v>T</v>
      </c>
      <c r="M40" s="1" t="str">
        <v>10.1.18.68</v>
      </c>
      <c r="N40" s="1">
        <f>IF(COUNTIF(E40,"*T")=1,LEFT(E40,LEN(E40)-1)*1024/LEFT(G40,LEN(G40)-1),LEFT(E40,LEN(E40)-1)*1024*1024/LEFT(G40,LEN(G40)-1))</f>
      </c>
      <c r="O40" s="1"/>
      <c r="P40" s="1"/>
      <c r="Q40" s="1"/>
      <c r="R40" s="1"/>
      <c r="S40" s="1"/>
      <c r="T40" s="1"/>
    </row>
    <row r="41">
      <c r="A41" s="5" t="str">
        <v>10.1.18.107</v>
      </c>
      <c r="B41" s="6" t="str">
        <v>f3sxg6vwlw5excs6i34x7mcsg52q3cgbnxxkk3d3emsxvnb2pmfxrtawbjnmn3ulv6aitcjurqyg2zyoynbj5a</v>
      </c>
      <c r="C41" s="6" t="str">
        <v>f3vxy73hk3ibeg3nio7unxkzwniqq3hwjvrpfi3b75sgp43tgkulnkz6jzwhpiiuisc6yms5cv4e74vmgprkvq</v>
      </c>
      <c r="D41" s="4" t="str">
        <v>f0417826</v>
      </c>
      <c r="E41" s="6" t="str">
        <v>3P</v>
      </c>
      <c r="F41" s="7" t="str">
        <v>国富前海</v>
      </c>
      <c r="G41" s="1" t="str">
        <v>32G</v>
      </c>
      <c r="H41" s="6" t="str">
        <v>F</v>
      </c>
      <c r="I41" s="1" t="str">
        <v>None</v>
      </c>
      <c r="J41" s="1" t="str">
        <v>厦门</v>
      </c>
      <c r="K41" s="1" t="str">
        <v>None</v>
      </c>
      <c r="L41" s="1" t="str">
        <v>T</v>
      </c>
      <c r="M41" s="1" t="str">
        <v>10.1.17.50</v>
      </c>
      <c r="N41" s="1">
        <f>IF(COUNTIF(E41,"*T")=1,LEFT(E41,LEN(E41)-1)*1024/LEFT(G41,LEN(G41)-1),LEFT(E41,LEN(E41)-1)*1024*1024/LEFT(G41,LEN(G41)-1))</f>
      </c>
      <c r="O41" s="1"/>
      <c r="P41" s="1"/>
      <c r="Q41" s="1"/>
      <c r="R41" s="1"/>
      <c r="S41" s="1"/>
      <c r="T41" s="1"/>
    </row>
    <row r="42">
      <c r="A42" s="5" t="str">
        <v>10.1.2.13</v>
      </c>
      <c r="B42" s="6" t="str">
        <v>f3vzuscki6ftrvq6qlgla6ocb5dthojgruugr7fedubodswrd4bcgyuxuxdipufsjvrkhsrqg64a2iy2xiodmq</v>
      </c>
      <c r="C42" s="6" t="str">
        <v>f3us7amkmwghcg3xcj74lz5zsqyqg6vlvvxo3ndqd47fqgwr4h3ddqx3fzwofesxnmr4rgvlbwwlpakuc5h5oq</v>
      </c>
      <c r="D42" s="4" t="str">
        <v>f0151453</v>
      </c>
      <c r="E42" s="7" t="str">
        <v>3172T</v>
      </c>
      <c r="F42" s="7" t="str">
        <v>万能工匠</v>
      </c>
      <c r="G42" s="1" t="str">
        <v>64G</v>
      </c>
      <c r="H42" s="6" t="str">
        <v>F</v>
      </c>
      <c r="I42" s="1" t="str">
        <v>None</v>
      </c>
      <c r="J42" s="1" t="str">
        <v>嘉兴</v>
      </c>
      <c r="K42" s="1" t="str">
        <v>None</v>
      </c>
      <c r="L42" s="1" t="str">
        <v>T</v>
      </c>
      <c r="M42" s="1" t="str">
        <v>10.1.4.14</v>
      </c>
      <c r="N42" s="1">
        <f>IF(COUNTIF(E42,"*T")=1,LEFT(E42,LEN(E42)-1)*1024/LEFT(G42,LEN(G42)-1),LEFT(E42,LEN(E42)-1)*1024*1024/LEFT(G42,LEN(G42)-1))</f>
      </c>
      <c r="O42" s="1"/>
      <c r="P42" s="1"/>
      <c r="Q42" s="1"/>
      <c r="R42" s="1"/>
      <c r="S42" s="1"/>
      <c r="T42" s="1"/>
    </row>
    <row customHeight="true" ht="20" r="43">
      <c r="A43" s="5" t="str">
        <v>10.1.18.105</v>
      </c>
      <c r="B43" s="6" t="str">
        <v>f3qvr6cwew2xeeay4ilwzkirk2dfjxbpvzfyg7frnkuava7qv2lxiq72ryzdmrjirw3h2ydeq5uvhmba7la64q</v>
      </c>
      <c r="C43" s="6" t="str">
        <v>f3r5dgpvmiijsytodllsnimvg3ctqkdtkrnmcqfchse3gbsbga3crbl7atqgotwf3le5ugser5asiqq3lm7ala</v>
      </c>
      <c r="D43" s="4" t="str">
        <v>f0417848</v>
      </c>
      <c r="E43" s="7" t="str">
        <v>1P</v>
      </c>
      <c r="F43" s="7" t="str">
        <v>泯灏科技</v>
      </c>
      <c r="G43" s="1" t="str">
        <v>32G</v>
      </c>
      <c r="H43" s="6" t="str">
        <v>F</v>
      </c>
      <c r="I43" s="1" t="str">
        <v>None</v>
      </c>
      <c r="J43" s="1" t="str">
        <v>嘉兴</v>
      </c>
      <c r="K43" s="1" t="str">
        <v>None</v>
      </c>
      <c r="L43" s="1" t="str">
        <v>T</v>
      </c>
      <c r="M43" s="1" t="str">
        <v>10.1.18.92</v>
      </c>
      <c r="N43" s="1">
        <f>IF(COUNTIF(E43,"*T")=1,LEFT(E43,LEN(E43)-1)*1024/LEFT(G43,LEN(G43)-1),LEFT(E43,LEN(E43)-1)*1024*1024/LEFT(G43,LEN(G43)-1))</f>
      </c>
      <c r="O43" s="1"/>
      <c r="P43" s="1"/>
      <c r="Q43" s="1"/>
      <c r="R43" s="1"/>
      <c r="S43" s="1"/>
      <c r="T43" s="1"/>
    </row>
    <row customHeight="true" ht="20"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1"/>
      <c r="P44" s="1"/>
      <c r="Q44" s="1"/>
      <c r="R44" s="1"/>
      <c r="S44" s="1"/>
      <c r="T44" s="1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92"/>
    <col collapsed="false" customWidth="true" hidden="false" max="3" min="3" style="0" width="92"/>
    <col collapsed="false" customWidth="true" hidden="false" max="4" min="4" style="0" width="15"/>
    <col collapsed="false" customWidth="true" hidden="false" max="5" min="5" style="0" width="22"/>
    <col collapsed="false" customWidth="true" hidden="false" max="6" min="6" style="0" width="15"/>
    <col collapsed="false" customWidth="true" hidden="false" max="7" min="7" style="0" width="17"/>
    <col collapsed="false" customWidth="true" hidden="false" max="8" min="8" style="0" width="9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>
      <c r="A1" s="30" t="str">
        <v>IP</v>
      </c>
      <c r="B1" s="28" t="str">
        <v>钱包地址</v>
      </c>
      <c r="C1" s="28" t="str">
        <v>时空证明地址</v>
      </c>
      <c r="D1" s="29" t="str">
        <v>miner</v>
      </c>
      <c r="E1" s="28" t="str">
        <v>最终封装总算力</v>
      </c>
      <c r="F1" s="28" t="str">
        <v>客户名称</v>
      </c>
      <c r="G1" s="28" t="str">
        <v>扇区大小</v>
      </c>
      <c r="H1" s="28" t="str">
        <v>是否交付</v>
      </c>
    </row>
    <row r="2">
      <c r="A2" s="6" t="str">
        <v>厦门机房</v>
      </c>
    </row>
    <row r="3">
      <c r="A3" s="26"/>
      <c r="B3" t="s">
        <v>1</v>
      </c>
      <c r="G3" t="str">
        <v>64G</v>
      </c>
    </row>
    <row r="4">
      <c r="A4" s="31">
        <v>1</v>
      </c>
      <c r="G4" t="str">
        <v>64G</v>
      </c>
    </row>
    <row r="5">
      <c r="A5" s="31">
        <v>2</v>
      </c>
      <c r="G5" t="str">
        <v>64G</v>
      </c>
    </row>
    <row r="6">
      <c r="A6" s="31">
        <v>3</v>
      </c>
      <c r="G6" t="str">
        <v>64G</v>
      </c>
    </row>
    <row r="7">
      <c r="A7" s="31">
        <v>4</v>
      </c>
      <c r="B7" t="str">
        <v>f3vzuscki6ftrvq6qlgla6ocb5dthojgruugr7fedubodswrd4bcgyuxuxdipufsjvrkhsrqg64a2iy2xiodmq</v>
      </c>
      <c r="C7" t="str">
        <v>f3us7amkmwghcg3xcj74lz5zsqyqg6vlvvxo3ndqd47fqgwr4h3ddqx3fzwofesxnmr4rgvlbwwlpakuc5h5oq</v>
      </c>
      <c r="D7" t="str">
        <v>f0151453</v>
      </c>
      <c r="E7" t="str">
        <v>None</v>
      </c>
      <c r="G7" t="str">
        <v>64G</v>
      </c>
    </row>
    <row r="8">
      <c r="A8" s="31"/>
      <c r="G8" t="str">
        <v>64G</v>
      </c>
    </row>
    <row r="9">
      <c r="A9" s="31">
        <v>6</v>
      </c>
      <c r="B9" t="str">
        <v>f3suxmfaws6xzfuuumitvo7wc3lh5iueg6chz3dqqftk6t2dd3fdaauwi245fo7pwyhspeeyjhduuxi3vnu7ta</v>
      </c>
      <c r="C9" t="str">
        <v>f3vki5yhgpwdgv4vaf73fwcwqngpkaft2545fyu4f43a5z42vp3hy6higw66g2vv4xfbbtsz5zlfhvlnvdaosa</v>
      </c>
      <c r="D9" t="str">
        <v>f0151487</v>
      </c>
      <c r="E9" t="str">
        <v>None</v>
      </c>
      <c r="G9" t="str">
        <v>64G</v>
      </c>
    </row>
    <row r="10">
      <c r="A10" s="31">
        <v>7</v>
      </c>
      <c r="E10" t="str">
        <v>None</v>
      </c>
      <c r="G10" t="str">
        <v>64G</v>
      </c>
    </row>
    <row r="11">
      <c r="A11" s="31">
        <v>8</v>
      </c>
      <c r="B11" t="str">
        <v>f3u7aalu74z4kreo6jzxl2bd2xcvfq535hk53g4a37mtwcwwnxf7lrr5tbsxh6tubc63rfeoabkd4tyxalnbka</v>
      </c>
      <c r="C11" t="str">
        <v>f3wmt6wvt5vyx7hbozj2es4t6rwzp23m7yaxtm4usggmdifuzjc5wdydtmd5ptaxpgqpx3es2vsxffi5uzgeaa</v>
      </c>
      <c r="D11" t="str">
        <v>f0151513</v>
      </c>
      <c r="E11" t="str">
        <v>None</v>
      </c>
      <c r="G11" t="str">
        <v>64G</v>
      </c>
    </row>
    <row r="12">
      <c r="A12" s="31">
        <v>9</v>
      </c>
      <c r="B12" t="str">
        <v>f3rznpkgs6xxcpinkv3mo52fgd43kgmjmoprnjxo4t722slqlssyphc62uye5in4cthm5crik7vrnlwzwmucgq</v>
      </c>
      <c r="C12" t="str">
        <v>f3smwiz5xf42hdc2mkdctxdteo7667thfets5merjt6a73efm64zpclpxmxjsjqisgvfpqns257p7k5au2fpsq</v>
      </c>
      <c r="D12" t="str">
        <v>f0151524</v>
      </c>
      <c r="E12" t="str">
        <v>None</v>
      </c>
      <c r="G12" t="str">
        <v>64G</v>
      </c>
    </row>
    <row r="13">
      <c r="A13" s="31">
        <v>10</v>
      </c>
      <c r="E13" t="str">
        <v>None</v>
      </c>
      <c r="G13" t="str">
        <v>64G</v>
      </c>
    </row>
    <row r="14">
      <c r="A14" s="6"/>
    </row>
    <row r="15">
      <c r="A15" s="6"/>
    </row>
    <row r="16">
      <c r="A16" s="6"/>
    </row>
    <row r="17">
      <c r="A17" s="27">
        <v>1</v>
      </c>
      <c r="B17" t="str">
        <v>f3q3tqwhvmlsvik3ireamghdgzkwzgxqmxbl24vgexqjkh77nsfx2nlf64uqgv52shkgfzwbmoyp3wnps547la</v>
      </c>
      <c r="C17" t="str">
        <v>f3sb76ih37zmtcx5fxi5a7wbomphmyplitx3od6yf7yovwdcrgivdb7hay6ulffxbvabvgpxmq3cecvwgcwwpa</v>
      </c>
      <c r="D17" t="str">
        <v>f0227434</v>
      </c>
      <c r="E17" t="str">
        <v>None</v>
      </c>
    </row>
    <row r="18">
      <c r="A18" s="27">
        <v>2</v>
      </c>
      <c r="E18" t="str">
        <v>None</v>
      </c>
    </row>
    <row r="19">
      <c r="A19" s="27">
        <v>3</v>
      </c>
      <c r="B19" t="str">
        <v>f3qrreqofw7asbzpzhmidswehy56tllrrb3c5f2mtm6edgy2hccmym5dvjhzicw5vq5ugbaqzip42ks6l7ntdq</v>
      </c>
      <c r="C19" t="str">
        <v>f3sstqkvegeyycjh3vtfktom5ugdkviixhojgnimzdvfevwgi6aqp3xjc4vtl2abikth5pbdo6ndkfepqscgva</v>
      </c>
      <c r="D19" t="str">
        <v>f0227501</v>
      </c>
      <c r="E19" t="str">
        <v>None</v>
      </c>
    </row>
    <row r="20">
      <c r="A20" s="27">
        <v>4</v>
      </c>
    </row>
    <row r="21">
      <c r="A21" s="27">
        <v>5</v>
      </c>
      <c r="B21" t="str">
        <v>f3qzgmcjsyr33ky64vqfseztnho7f5fe7j7wb3epzd2qsk3kc5enjlpxn6b7ulixnesdswuyrbsjit236pmd7a</v>
      </c>
      <c r="C21" t="str">
        <v>f3ubfoga57jlmk5dthlel6ajrabzfedcounpbefujx2urq7u2howgfwgf5dj3w6rvnvgmbpgkq566t2brsdt3q</v>
      </c>
      <c r="D21" t="str">
        <v>f0227548</v>
      </c>
      <c r="E21" t="str">
        <v>None</v>
      </c>
    </row>
    <row r="22">
      <c r="A22" s="27">
        <v>6</v>
      </c>
    </row>
    <row r="23">
      <c r="A23" s="27">
        <v>7</v>
      </c>
      <c r="B23" t="str">
        <v>f3r7oadoutx4hh7s3n7f4tnux5f5dp2ijkv67rxw27krnek3jkd5d4cyvzbxpjck2s5zl265mpjt4vqfzpjl6a</v>
      </c>
      <c r="C23" t="str">
        <v>f3usxrut47sznzp475zcy4vglridakeevrw6zdxczsfbsg4g3igseluks55s2z6n5vxdosqid2wzslvvzrtk4a</v>
      </c>
      <c r="D23" t="str">
        <v>f0227589</v>
      </c>
      <c r="E23" t="str">
        <v>None</v>
      </c>
    </row>
    <row r="24">
      <c r="A24" s="27">
        <v>8</v>
      </c>
      <c r="B24" t="str">
        <v>f3rd4giyukqecimnc3kgvt72cr67kox5nazrfrapj7oygxsuejvacd3izl6lllcmmuk4ecpcs23te6jagvmlaa</v>
      </c>
      <c r="C24" t="str">
        <v>f3vzgytxejis7nkewqkyx3nk2c6czeuew2pbhey7vc5hfvurcfwfumblw7eujhnqrgnefxyecfvdqy4oaong7a</v>
      </c>
      <c r="D24" t="str">
        <v>f0227605</v>
      </c>
      <c r="E24" t="str">
        <v>None</v>
      </c>
    </row>
    <row r="25">
      <c r="A25" s="27">
        <v>9</v>
      </c>
      <c r="B25" t="str">
        <v>f3rp5ogwgitsmriaqarufqhcyk4qhz6regdx5ptlvmjoewknc43yubtvjecmt6ss4wn6dr2vfoyphfszsedpwa</v>
      </c>
      <c r="C25" t="str">
        <v>f3wzyzbbookekjdkrgjpm3jqgomj7oe22co3fy3oqrz6u6wfffqt6vajtdlnhdchkhcbv7m3etj62nezmzpzka</v>
      </c>
      <c r="D25" t="str">
        <v>f0227660</v>
      </c>
      <c r="E25" t="str">
        <v>None</v>
      </c>
    </row>
    <row r="26">
      <c r="A26" s="27">
        <v>10</v>
      </c>
      <c r="E26" t="str">
        <v>None</v>
      </c>
    </row>
    <row r="27">
      <c r="A27" s="6"/>
    </row>
    <row r="28">
      <c r="A28" s="6"/>
    </row>
    <row r="29">
      <c r="A29" s="6"/>
    </row>
    <row r="30">
      <c r="A30" s="6"/>
    </row>
    <row r="31">
      <c r="A31" s="27">
        <v>1</v>
      </c>
    </row>
    <row r="32">
      <c r="A32" s="27">
        <v>2</v>
      </c>
      <c r="B32" t="str">
        <v>f3qbcwkkq3jtefrmr4totnk4dicjsvacqw7rbsvmozk3wma4sudwyrmgezcrzgoguqoa5g6fzghzm7ookgdmia</v>
      </c>
      <c r="C32" t="str">
        <v>f3ux4vemc475kfrithwbchb7gzlypcbnry2wvpni2pvtozwlorxz7gizajowheewjof4ia7jbhxujja443776q</v>
      </c>
      <c r="D32" t="str">
        <v>f0396672</v>
      </c>
    </row>
    <row r="33">
      <c r="A33" s="27">
        <v>3</v>
      </c>
    </row>
    <row r="34">
      <c r="A34" s="27">
        <v>4</v>
      </c>
      <c r="B34" t="str">
        <v>f3qm67edflel7imzbgabhvthyfkkzvwqn6x5p7k6a44kx74526uh6jdcuz2amt5h5xd5kpzzzmyk7w3uhsfkqq</v>
      </c>
      <c r="C34" t="str">
        <v>f3v2ru4ga7idfui6logumeys6j2veahzpu43lm7r6adjb4mhrww6gzcu4v5qb27hs43b3g7vouidbyxy2rqjxa</v>
      </c>
      <c r="D34" t="str">
        <v>f0396704</v>
      </c>
    </row>
    <row r="35">
      <c r="A35" s="27">
        <v>5</v>
      </c>
      <c r="B35" t="str">
        <v>f3r5sjyyuqceumrwr43qojezfgl5uduxiwec5zd4fhghwx74nxj4bpydipt36akjhuqgh5kne7co6rhtefrxua</v>
      </c>
      <c r="C35" t="str">
        <v>f3vahho2rppqdotafhjhtjunma5tkas7c3vstu4va7cer4tlup2vvj5xsliyuwa25hh67sqxg4dg73vzfz76rq</v>
      </c>
      <c r="D35" t="str">
        <v>f0396720</v>
      </c>
    </row>
    <row r="36">
      <c r="A36" s="27">
        <v>6</v>
      </c>
      <c r="B36" t="str">
        <v>f3rocteyfktzqsf5dazc4bki36bu2lgpqsdzdsuxoln43mibp6x6zo6ngjidlpa3mahoh7erysnqlrj7beitbq</v>
      </c>
      <c r="C36" t="str">
        <v>f3vfltzmj365dqtbbidjidmkdfenyff6ultptcm5orq2yawkiipmfud7sovfm5f4hjtu3x47c6dizvkjnalyqa</v>
      </c>
      <c r="D36" t="str">
        <v>f0396726</v>
      </c>
    </row>
    <row r="37">
      <c r="A37" s="27">
        <v>7</v>
      </c>
    </row>
    <row r="38">
      <c r="A38" s="27">
        <v>8</v>
      </c>
      <c r="B38" t="str">
        <v>f3s6ke7vhtffl3hfjxfmlyfbpmzo4rjlvyy6uswoxuhdgyolnq6a6k26hugsdfodgxc7fwuq2un3rzeongwgma</v>
      </c>
      <c r="C38" t="str">
        <v>f3wcbrc6hp3z2kyluwfidftngl4gsxabz3dbapss6ufkvyhexstngift7ujmu7sllpfd4cibo4d77tro3o3xlq</v>
      </c>
      <c r="D38" t="str">
        <v>f0396742</v>
      </c>
    </row>
    <row r="39">
      <c r="A39" s="27">
        <v>9</v>
      </c>
    </row>
    <row r="40"/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</sheetData>
  <hyperlinks>
    <hyperlink ref="B3" location="https://ar58srsh95.feishu.cn/sheets/shtcnlvGdK4UqTuk482tDGfv81g" display="owner替换详情" r:id="rId1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92"/>
    <col collapsed="false" customWidth="true" hidden="false" max="3" min="3" style="0" width="92"/>
    <col collapsed="false" customWidth="true" hidden="false" max="4" min="4" style="0" width="15"/>
    <col collapsed="false" customWidth="true" hidden="false" max="5" min="5" style="0" width="22"/>
    <col collapsed="false" customWidth="true" hidden="false" max="6" min="6" style="0" width="15"/>
    <col collapsed="false" customWidth="true" hidden="false" max="7" min="7" style="0" width="17"/>
    <col collapsed="false" customWidth="true" hidden="false" max="8" min="8" style="0" width="9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>
      <c r="A1" s="30" t="str">
        <v>IP</v>
      </c>
      <c r="B1" s="28" t="str">
        <v>钱包地址</v>
      </c>
      <c r="C1" s="28" t="str">
        <v>时空证明地址</v>
      </c>
      <c r="D1" s="29" t="str">
        <v>miner</v>
      </c>
      <c r="E1" s="28" t="str">
        <v>最终封装总算力</v>
      </c>
      <c r="F1" s="28" t="str">
        <v>客户名称</v>
      </c>
      <c r="G1" s="28" t="str">
        <v>扇区大小</v>
      </c>
      <c r="H1" s="28" t="str">
        <v>是否交付</v>
      </c>
    </row>
    <row r="2">
      <c r="A2" s="32">
        <v>1</v>
      </c>
    </row>
    <row r="3">
      <c r="A3" s="32">
        <v>2</v>
      </c>
    </row>
    <row r="4">
      <c r="A4" s="32">
        <v>3</v>
      </c>
    </row>
    <row r="5">
      <c r="A5" s="32">
        <v>4</v>
      </c>
      <c r="B5" s="6" t="str">
        <v>f3rkhcmfea34x4f43dnza5zv43mp3qfw7yrykqrk56h27p455a5ccktvm5ocuewty4ylswmyhivfb4go5vd7ia</v>
      </c>
      <c r="C5" s="6" t="str">
        <v>f3vnllsqosrxkvscr45pfvrb6ywmzgtm54zfmao4ppjbvvmvw2m37nfgb472rynalxt2gpi3f4do5ibtcuutda</v>
      </c>
      <c r="D5" s="6" t="str">
        <v>f0417631</v>
      </c>
    </row>
    <row r="6">
      <c r="A6" s="32">
        <v>5</v>
      </c>
    </row>
    <row r="7">
      <c r="A7" s="32">
        <v>6</v>
      </c>
      <c r="B7" t="str">
        <v>f3qm63z3qibgd2wymzfozpwqk3vzjfkuevklyb6v37psi3xzpqxxs4cldkh5aruf44dptw575tne7tqggrvdqa</v>
      </c>
      <c r="C7" t="str">
        <v>f3wtmbrascuuqcs7tpzvt4jsz2qjdq3xf3ojgkqfb4ix2rfnxmsykg35r6uty3fbkcd2ci74vka4c2nqxjbffq</v>
      </c>
      <c r="D7" t="str">
        <v>f0417870</v>
      </c>
    </row>
    <row r="8">
      <c r="A8" s="32">
        <v>7</v>
      </c>
    </row>
    <row r="9">
      <c r="A9" s="32">
        <v>8</v>
      </c>
      <c r="B9" t="str">
        <v>f3q5h3ednqsywsbslbomudkbpfe5ylfow6dsh4bhca6mxa2gap3uiko5e7aqinccjn7pbxmedmaeoh4tsliftq</v>
      </c>
      <c r="C9" t="str">
        <v>f3vzn2xnp3avdtca7gqtjlcjzbonljqk2efchog723totmknx33xj3hekwjfafqy3kqb62a634wz3ru6lfbkpa</v>
      </c>
      <c r="D9" t="str">
        <v>f0417910</v>
      </c>
    </row>
    <row r="10">
      <c r="A10" s="32">
        <v>9</v>
      </c>
    </row>
    <row r="11">
      <c r="A11" s="32">
        <v>10</v>
      </c>
      <c r="B11" t="str">
        <v>f3uxregy54opqhdhkfe4xd2jflhoafl5un4p6axb3rymmxkwcxlerrfcscxhejw27pbfa5tn7gbmjpekbdpuuq</v>
      </c>
      <c r="C11" t="str">
        <v>f3rcnvsqw4zspx4gio3puynu5nbemvcyev5wmwegsypcd75vupkibgouvbylxism3lcusns3uj2c25w236izaa</v>
      </c>
      <c r="D11" t="str">
        <v>f0417937</v>
      </c>
    </row>
    <row r="12"/>
    <row r="13"/>
    <row r="14"/>
    <row r="15">
      <c r="B15" s="1" t="str">
        <v>f3sawkf4s25v6poi35bcqx4xhtvmiayclbjnktqm7ni3waa7x6y3z5ui5kydlf3xjfgcqapvh3qjalcgmnohca</v>
      </c>
      <c r="C15" s="1" t="str">
        <v>f3xaitxyf2kzzahoem3nfl7zr5knytmqfcw3umgh5f6wchi2qjrf7nzpw4uzef7ouspfgjljr7qblrbgsn3gva</v>
      </c>
      <c r="D15" s="4" t="str">
        <v>f0396296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92"/>
    <col collapsed="false" customWidth="true" hidden="false" max="3" min="3" style="0" width="92"/>
    <col collapsed="false" customWidth="true" hidden="false" max="4" min="4" style="0" width="15"/>
    <col collapsed="false" customWidth="true" hidden="false" max="5" min="5" style="0" width="22"/>
    <col collapsed="false" customWidth="true" hidden="false" max="6" min="6" style="0" width="15"/>
    <col collapsed="false" customWidth="true" hidden="false" max="7" min="7" style="0" width="17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8"/>
    <col collapsed="false" customWidth="true" hidden="false" max="12" min="12" style="0" width="6"/>
    <col collapsed="false" customWidth="true" hidden="false" max="13" min="13" style="0" width="15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/>
    <row r="2">
      <c r="A2" s="35" t="str">
        <v>10.1.2.10</v>
      </c>
      <c r="B2" s="34" t="str">
        <v>f3r7wvhkki5bd6delfrbftmrcmi7gdgjge45jfhuymxcdlsqyynlzxqijkudoodjzipypzu5xqzojvqovhjqxa</v>
      </c>
      <c r="C2" s="34"/>
      <c r="D2" s="29"/>
      <c r="E2" s="33" t="str">
        <v>\</v>
      </c>
      <c r="F2" s="34" t="str">
        <v>芯奇数据1号</v>
      </c>
      <c r="G2" s="33" t="str">
        <v>32G</v>
      </c>
      <c r="H2" s="34" t="str">
        <v>\</v>
      </c>
    </row>
    <row r="3">
      <c r="A3" s="35" t="str">
        <v>10.1.2.11</v>
      </c>
      <c r="B3" s="34" t="str">
        <v>f3vs356hledlgwa6g4nqjuuznfoikwgqt2e4f5buyubal4detit6k7gq6omqbzsix3hzd3fwd4nnbtavlq6tsq</v>
      </c>
      <c r="C3" s="34"/>
      <c r="D3" s="29" t="str">
        <v>f070337</v>
      </c>
      <c r="E3" s="33" t="str">
        <v>\</v>
      </c>
      <c r="F3" s="34" t="str">
        <v>芯奇数据2号</v>
      </c>
      <c r="G3" s="33" t="str">
        <v>32G</v>
      </c>
      <c r="H3" s="34" t="str">
        <v>\</v>
      </c>
    </row>
    <row r="4">
      <c r="A4" s="35" t="str">
        <v>10.1.2.85</v>
      </c>
      <c r="B4" s="34" t="str">
        <v>f3qn7wzmztehfej5auf3r3ytop25jcc7q5442wkrahda7rvz27o3lniupurncf34hiteq6zitjxik4rtrrkizq</v>
      </c>
      <c r="C4" s="34" t="str">
        <v>f3s2jnq7mtg3yufymgedqryuruytbbl7nkgef7qs6dkkm3y3nerv34babs73iaytpru7ieuq5yjftrnmmyedla</v>
      </c>
      <c r="D4" s="36" t="str">
        <v>f093554</v>
      </c>
      <c r="E4" s="33" t="str">
        <v>\</v>
      </c>
      <c r="F4" s="34" t="str">
        <v>网易测试节点</v>
      </c>
      <c r="G4" s="33"/>
      <c r="H4" s="34" t="str">
        <v>\</v>
      </c>
    </row>
    <row r="5">
      <c r="A5" s="5" t="str">
        <v>10.1.17.76</v>
      </c>
      <c r="B5" s="37" t="str">
        <v>f3vaeizy46gpzepfujanjmf6fdhqtjiwfh6xfpe6uvjaxuy5w3pb7ygtx3iyrevrthtj4gskq4t6pws75ms2mq</v>
      </c>
      <c r="C5" s="6" t="str">
        <v>f3rkml3ggrxhcl2gpbns64jsaclh6ms2rkdoxaewc2utpnxfgxbi6swijrstyaonyxcgf7ld6aozq3zmnn7oga</v>
      </c>
      <c r="D5" s="4" t="str">
        <v>f0490501</v>
      </c>
      <c r="E5" s="1" t="str">
        <v>3P</v>
      </c>
      <c r="F5" s="38" t="str">
        <v>数字云矿</v>
      </c>
      <c r="G5" s="1" t="str">
        <v>32G</v>
      </c>
      <c r="H5" s="1" t="str">
        <v>F</v>
      </c>
      <c r="I5" s="1" t="str">
        <v>None</v>
      </c>
      <c r="J5" s="1" t="str">
        <v>厦门</v>
      </c>
      <c r="K5" s="1" t="str">
        <v>None</v>
      </c>
      <c r="L5" s="1" t="str">
        <v>T</v>
      </c>
      <c r="M5" s="1" t="str">
        <v>10.1.18.108</v>
      </c>
      <c r="N5" s="1">
        <f>IF(COUNTIF(E5,"*T")=1,LEFT(E5,LEN(E5)-1)*1024/LEFT(G5,LEN(G5)-1),LEFT(E5,LEN(E5)-1)*1024*1024/LEFT(G5,LEN(G5)-1))</f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92"/>
    <col collapsed="false" customWidth="true" hidden="false" max="2" min="2" style="0" width="92"/>
    <col collapsed="false" customWidth="true" hidden="false" max="3" min="3" style="0" width="92"/>
    <col collapsed="false" customWidth="true" hidden="false" max="3" min="3" style="0" width="92"/>
    <col collapsed="false" customWidth="true" hidden="false" max="4" min="4" style="0" width="15"/>
    <col collapsed="false" customWidth="true" hidden="false" max="5" min="5" style="0" width="14"/>
    <col collapsed="false" customWidth="true" hidden="false" max="5" min="5" style="0" width="14"/>
    <col collapsed="false" customWidth="true" hidden="false" max="6" min="6" style="0" width="11"/>
    <col collapsed="false" customWidth="true" hidden="false" max="6" min="6" style="0" width="11"/>
    <col collapsed="false" customWidth="true" hidden="false" max="7" min="7" style="0" width="8"/>
    <col collapsed="false" customWidth="true" hidden="false" max="7" min="7" style="0" width="8"/>
    <col collapsed="false" customWidth="true" hidden="false" max="8" min="8" style="0" width="6"/>
    <col collapsed="false" customWidth="true" hidden="false" max="8" min="8" style="0" width="6"/>
    <col collapsed="false" customWidth="true" hidden="false" max="9" min="9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0" min="10" style="0" width="9"/>
    <col collapsed="false" customWidth="true" hidden="false" max="11" min="11" style="0" width="8"/>
    <col collapsed="false" customWidth="true" hidden="false" max="11" min="11" style="0" width="8"/>
    <col collapsed="false" customWidth="true" hidden="false" max="12" min="12" style="0" width="11"/>
    <col collapsed="false" customWidth="true" hidden="false" max="12" min="12" style="0" width="11"/>
    <col collapsed="false" customWidth="true" hidden="false" max="13" min="13" style="0" width="28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  <col collapsed="false" customWidth="true" hidden="false" max="21" min="21" style="0" width="14"/>
  </cols>
  <sheetData>
    <row r="1">
      <c r="A1" s="10" t="str">
        <v>daemon-IP</v>
      </c>
      <c r="B1" s="10" t="str">
        <v>钱包地址</v>
      </c>
      <c r="C1" s="10" t="str">
        <v>时空证明地址</v>
      </c>
      <c r="D1" s="10" t="str">
        <v>miner</v>
      </c>
      <c r="E1" s="10" t="str">
        <v>最终封装总算力</v>
      </c>
      <c r="F1" s="10" t="str">
        <v>客户名称</v>
      </c>
      <c r="G1" s="10" t="str">
        <v>扇区大小</v>
      </c>
      <c r="H1" s="10" t="str">
        <v>是否交付</v>
      </c>
      <c r="I1" s="9" t="str">
        <v>扇区最终差值</v>
      </c>
      <c r="J1" s="9" t="str">
        <v>机房</v>
      </c>
      <c r="K1" s="9" t="str">
        <v>责任人</v>
      </c>
      <c r="L1" s="9" t="str">
        <v>是否在跑</v>
      </c>
      <c r="M1" s="9" t="str">
        <v>poster-ip</v>
      </c>
      <c r="N1" s="9" t="str">
        <v>最终封装扇区</v>
      </c>
      <c r="O1" s="9"/>
      <c r="P1" s="9"/>
      <c r="Q1" s="9"/>
      <c r="R1" s="9"/>
      <c r="S1" s="9"/>
      <c r="T1" s="9"/>
      <c r="U1" s="9"/>
    </row>
    <row r="2">
      <c r="A2" s="5" t="str">
        <v>10.1.2.97</v>
      </c>
      <c r="B2" s="3" t="str">
        <v>f3rvsqfarxcs7o5us2nd2tgaq3dwbjeodjwit5zsj4uy2mlk632a5ud2rvzujxrg6byid6yaw2iogaxaxg4q5q</v>
      </c>
      <c r="C2" s="3" t="str">
        <v>f3uwzn7ji6fainot7e7all32pzqca6cydh74eim6xhp22wypqiyir6oyurtzgeg35svak4ztanlrcgs7cjtwwa</v>
      </c>
      <c r="D2" s="13" t="str">
        <v>f057618</v>
      </c>
      <c r="E2" s="40" t="str">
        <v>3851T</v>
      </c>
      <c r="F2" s="3" t="str">
        <v>云储存储池</v>
      </c>
      <c r="G2" s="3" t="str">
        <v>32G</v>
      </c>
      <c r="H2" s="3" t="str">
        <v>F</v>
      </c>
      <c r="I2" s="1" t="str">
        <v>None</v>
      </c>
      <c r="J2" s="1" t="str">
        <v>嘉兴</v>
      </c>
      <c r="K2" s="1" t="str">
        <v>None</v>
      </c>
      <c r="L2" s="3" t="str">
        <v>F</v>
      </c>
      <c r="M2" s="18" t="str">
        <v>10.1.2.37</v>
      </c>
      <c r="N2" s="1">
        <f>IF(COUNTIF(E2,"*T")=1,LEFT(E2,LEN(E2)-1)*1024/LEFT(G2,LEN(G2)-1),LEFT(E2,LEN(E2)-1)*1024*1024/LEFT(G2,LEN(G2)-1))</f>
      </c>
      <c r="O2" s="9"/>
      <c r="P2" s="9"/>
      <c r="Q2" s="9"/>
      <c r="R2" s="9"/>
      <c r="S2" s="9"/>
      <c r="T2" s="9"/>
      <c r="U2" s="9"/>
    </row>
    <row r="3">
      <c r="A3" s="12" t="str">
        <v>10.1.2.2</v>
      </c>
      <c r="B3" s="3" t="str">
        <v>f3uwju4nj5ntn63ut32pyam5vzhymxwxg2xi5pjyeiybfdx3l27el4syuoqwntcfsyvt6duritviyzs33vehda</v>
      </c>
      <c r="C3" s="3" t="str">
        <v>f3soe46heyrytkcpcw6q4jvr7vnf4h2uejlcwu5k6xk4n65ke7tojmirad6c3zdznaiznmxbcljzpogjfxr3tq</v>
      </c>
      <c r="D3" s="22" t="str">
        <v>f054412</v>
      </c>
      <c r="E3" s="3" t="str">
        <v>1.5P</v>
      </c>
      <c r="F3" s="3" t="str">
        <v>云繁</v>
      </c>
      <c r="G3" s="3" t="str">
        <v>32G</v>
      </c>
      <c r="H3" s="3" t="str">
        <v>T</v>
      </c>
      <c r="I3" s="1" t="str">
        <v>None</v>
      </c>
      <c r="J3" s="1" t="str">
        <v>嘉兴</v>
      </c>
      <c r="K3" s="1" t="str">
        <v>None</v>
      </c>
      <c r="L3" s="3" t="str">
        <v>F</v>
      </c>
      <c r="M3" s="11" t="str">
        <v>10.1.2.39</v>
      </c>
      <c r="N3" s="1">
        <f>IF(COUNTIF(E3,"*T")=1,LEFT(E3,LEN(E3)-1)*1024/LEFT(G3,LEN(G3)-1),LEFT(E3,LEN(E3)-1)*1024*1024/LEFT(G3,LEN(G3)-1))</f>
      </c>
      <c r="O3" s="9"/>
      <c r="P3" s="9"/>
      <c r="Q3" s="9"/>
      <c r="R3" s="9"/>
      <c r="S3" s="9"/>
      <c r="T3" s="9"/>
      <c r="U3" s="9"/>
    </row>
    <row r="4">
      <c r="A4" s="12" t="str">
        <v>10.1.2.9</v>
      </c>
      <c r="B4" s="3" t="str">
        <v>f3rknmy7qbyxlyxufj3iods7nuybl7k3z6jf2vbi4oedusvoekztslmidqcnwszyselflqpgmpmhkf2k7sy4ba</v>
      </c>
      <c r="C4" s="3" t="str">
        <v>f3qrjnqilzirx3fp2lywunzfr3eyqopaq5oieie52xgvdsg2lm5xilmzkxe6nd4i5wr2a2e5lrh3nubx4h4pmq</v>
      </c>
      <c r="D4" s="13" t="str">
        <v>f054414</v>
      </c>
      <c r="E4" s="1" t="str">
        <v>3420T</v>
      </c>
      <c r="F4" s="3" t="str">
        <v>天成</v>
      </c>
      <c r="G4" s="3" t="str">
        <v>32G</v>
      </c>
      <c r="H4" s="3" t="str">
        <v>F</v>
      </c>
      <c r="I4" s="1" t="str">
        <v>None</v>
      </c>
      <c r="J4" s="1" t="str">
        <v>嘉兴</v>
      </c>
      <c r="K4" s="1" t="str">
        <v>None</v>
      </c>
      <c r="L4" s="3" t="str">
        <v>F</v>
      </c>
      <c r="M4" s="11" t="str">
        <v>10.1.2.38</v>
      </c>
      <c r="N4" s="1">
        <f>IF(COUNTIF(E4,"*T")=1,LEFT(E4,LEN(E4)-1)*1024/LEFT(G4,LEN(G4)-1),LEFT(E4,LEN(E4)-1)*1024*1024/LEFT(G4,LEN(G4)-1))</f>
      </c>
      <c r="O4" s="9"/>
      <c r="P4" s="9"/>
      <c r="Q4" s="9"/>
      <c r="R4" s="9"/>
      <c r="S4" s="9"/>
      <c r="T4" s="9"/>
      <c r="U4" s="9"/>
    </row>
    <row r="5">
      <c r="A5" s="12" t="str">
        <v>10.1.2.81</v>
      </c>
      <c r="B5" s="3" t="str">
        <v>f3uhiztg7krfchkayzsuxke67qfveemwzw557rl4zf5oyl7e3sgcxusbjthallv32jxawqohq3uoip7ylvj6wq</v>
      </c>
      <c r="C5" s="3" t="str">
        <v>f3v3rspeh5xhoerozoz6biqquohca3fgyhkmb5bgqrqfblbowk62jkt5guccfjvphivcm5ngmm5h5rsxq2gmva</v>
      </c>
      <c r="D5" s="13" t="str">
        <v>f054415</v>
      </c>
      <c r="E5" s="3" t="str">
        <v>1.5P</v>
      </c>
      <c r="F5" s="3" t="str">
        <v>老吴3号</v>
      </c>
      <c r="G5" s="3" t="str">
        <v>32G</v>
      </c>
      <c r="H5" s="3" t="str">
        <v>T</v>
      </c>
      <c r="I5" s="1" t="str">
        <v>None</v>
      </c>
      <c r="J5" s="1" t="str">
        <v>嘉兴</v>
      </c>
      <c r="K5" s="1" t="str">
        <v>None</v>
      </c>
      <c r="L5" s="3" t="str">
        <v>F</v>
      </c>
      <c r="M5" s="11" t="str">
        <v>10.1.2.89</v>
      </c>
      <c r="N5" s="1">
        <f>IF(COUNTIF(E5,"*T")=1,LEFT(E5,LEN(E5)-1)*1024/LEFT(G5,LEN(G5)-1),LEFT(E5,LEN(E5)-1)*1024*1024/LEFT(G5,LEN(G5)-1))</f>
      </c>
      <c r="O5" s="9"/>
      <c r="P5" s="9"/>
      <c r="Q5" s="9"/>
      <c r="R5" s="9"/>
      <c r="S5" s="9"/>
      <c r="T5" s="9"/>
      <c r="U5" s="9"/>
    </row>
    <row r="6">
      <c r="A6" s="12" t="str">
        <v>10.1.2.5</v>
      </c>
      <c r="B6" s="3" t="str">
        <v>f3qjqccncsnv2k6bcq22iveuvpxhgeyjj3fxaaegzhg4kdfhs7egckb2lefnir4q7vi55o6277eljlfygxn2sa</v>
      </c>
      <c r="C6" s="3" t="str">
        <v>f3sa6fhpp6hcjmlyk2wzivcga2iykoqljq7nxhmztfppxru3qwhmn5fgrxxyg2efyop6lv7va6ddbtzsh4e5ba</v>
      </c>
      <c r="D6" s="22" t="str">
        <v>f054417</v>
      </c>
      <c r="E6" s="3" t="str">
        <v>1000T</v>
      </c>
      <c r="F6" s="3" t="str">
        <v>云利</v>
      </c>
      <c r="G6" s="3" t="str">
        <v>32G</v>
      </c>
      <c r="H6" s="3" t="str">
        <v>F</v>
      </c>
      <c r="I6" s="1" t="str">
        <v>None</v>
      </c>
      <c r="J6" s="1" t="str">
        <v>嘉兴</v>
      </c>
      <c r="K6" s="1" t="str">
        <v>None</v>
      </c>
      <c r="L6" s="3" t="str">
        <v>F</v>
      </c>
      <c r="M6" s="18" t="str">
        <v>10.1.2.35</v>
      </c>
      <c r="N6" s="1">
        <f>IF(COUNTIF(E6,"*T")=1,LEFT(E6,LEN(E6)-1)*1024/LEFT(G6,LEN(G6)-1),LEFT(E6,LEN(E6)-1)*1024*1024/LEFT(G6,LEN(G6)-1))</f>
      </c>
      <c r="O6" s="9"/>
      <c r="P6" s="9"/>
      <c r="Q6" s="9"/>
      <c r="R6" s="9"/>
      <c r="S6" s="9"/>
      <c r="T6" s="9"/>
      <c r="U6" s="9"/>
    </row>
    <row r="7">
      <c r="A7" s="12" t="str">
        <v>10.1.2.93</v>
      </c>
      <c r="B7" s="3" t="str">
        <v>f3wv7tdcyrn5jrx2f5h66ok5cpopxpppewl4rmglstot23rl5lsy7az5vwbkhjejhskpqrxtzceibizasbsdpq</v>
      </c>
      <c r="C7" s="3" t="str">
        <v>f3u5hmeq32d3pc2mwie7dxelcgjbi7svd4nzqa2e2h4oictmdxf3zzjwllvk2lpsfuzs4y4k2maawiyjakuxoa</v>
      </c>
      <c r="D7" s="13" t="str">
        <v>f054418</v>
      </c>
      <c r="E7" s="3" t="str">
        <v>3P</v>
      </c>
      <c r="F7" s="3" t="str">
        <v>坤泽</v>
      </c>
      <c r="G7" s="3" t="str">
        <v>32G</v>
      </c>
      <c r="H7" s="3" t="str">
        <v>F</v>
      </c>
      <c r="I7" s="1" t="str">
        <v>None</v>
      </c>
      <c r="J7" s="1" t="str">
        <v>嘉兴</v>
      </c>
      <c r="K7" s="1" t="str">
        <v>None</v>
      </c>
      <c r="L7" s="3" t="str">
        <v>F</v>
      </c>
      <c r="M7" s="11" t="str">
        <v>10.1.2.36</v>
      </c>
      <c r="N7" s="1">
        <f>IF(COUNTIF(E7,"*T")=1,LEFT(E7,LEN(E7)-1)*1024/LEFT(G7,LEN(G7)-1),LEFT(E7,LEN(E7)-1)*1024*1024/LEFT(G7,LEN(G7)-1))</f>
      </c>
      <c r="O7" s="9"/>
      <c r="P7" s="9"/>
      <c r="Q7" s="9"/>
      <c r="R7" s="9"/>
      <c r="S7" s="9"/>
      <c r="T7" s="9"/>
      <c r="U7" s="9"/>
    </row>
    <row r="8">
      <c r="A8" s="5" t="str">
        <v>10.1.2.98</v>
      </c>
      <c r="B8" s="3" t="str">
        <v>f3rzztqyf7qr25z6ri3pjo7xzy2shcyitc5zdhfw3gntor33n22maetdccbeuw57gjeqxkdh6oyyigogzm2cha</v>
      </c>
      <c r="C8" s="3" t="str">
        <v>f3rgx77g64lgnh6icqazn2xhrt3a46z552a56xrt5xz4p6dalhvlmdhdm354jfmttxy53sd3s43nwi6og6kwmq</v>
      </c>
      <c r="D8" s="13" t="str">
        <v>f054420</v>
      </c>
      <c r="E8" s="7" t="str">
        <v>1853T</v>
      </c>
      <c r="F8" s="3" t="str">
        <v>云储1号</v>
      </c>
      <c r="G8" s="3" t="str">
        <v>32G</v>
      </c>
      <c r="H8" s="3" t="str">
        <v>F</v>
      </c>
      <c r="I8" s="1" t="str">
        <v>None</v>
      </c>
      <c r="J8" s="1" t="str">
        <v>嘉兴</v>
      </c>
      <c r="K8" s="1" t="str">
        <v>None</v>
      </c>
      <c r="L8" s="3" t="str">
        <v>F</v>
      </c>
      <c r="M8" s="11" t="str">
        <v>10.1.2.31</v>
      </c>
      <c r="N8" s="1">
        <f>IF(COUNTIF(E8,"*T")=1,LEFT(E8,LEN(E8)-1)*1024/LEFT(G8,LEN(G8)-1),LEFT(E8,LEN(E8)-1)*1024*1024/LEFT(G8,LEN(G8)-1))</f>
      </c>
      <c r="O8" s="9"/>
      <c r="P8" s="9"/>
      <c r="Q8" s="9"/>
      <c r="R8" s="9"/>
      <c r="S8" s="9"/>
      <c r="T8" s="9"/>
      <c r="U8" s="9"/>
    </row>
    <row r="9">
      <c r="A9" s="14" t="str">
        <v>10.1.2.8</v>
      </c>
      <c r="B9" s="3" t="str">
        <v>f3uq5klacnqoivyc5qbnusdabsfrfch6tskazq65et3yrpbrdddey5vquydzyophcmms2kub35rnozrhmc55pa</v>
      </c>
      <c r="C9" s="3" t="str">
        <v>f3swqmarhjgdffi5ijsnpij3yd4px2yhipkbtnya2cgfwlx6rbfiyayjifgewo6rfq3suisfplekx5to6ofj4q</v>
      </c>
      <c r="D9" s="13" t="str">
        <v>f054422</v>
      </c>
      <c r="E9" s="3" t="str">
        <v>1024T</v>
      </c>
      <c r="F9" s="3" t="str">
        <v>云储2号</v>
      </c>
      <c r="G9" s="3" t="str">
        <v>32G</v>
      </c>
      <c r="H9" s="3" t="str">
        <v>F</v>
      </c>
      <c r="I9" s="1" t="str">
        <v>None</v>
      </c>
      <c r="J9" s="1" t="str">
        <v>嘉兴</v>
      </c>
      <c r="K9" s="1" t="str">
        <v>None</v>
      </c>
      <c r="L9" s="3" t="str">
        <v>F</v>
      </c>
      <c r="M9" s="11" t="str">
        <v>10.1.2.33</v>
      </c>
      <c r="N9" s="1">
        <f>IF(COUNTIF(E9,"*T")=1,LEFT(E9,LEN(E9)-1)*1024/LEFT(G9,LEN(G9)-1),LEFT(E9,LEN(E9)-1)*1024*1024/LEFT(G9,LEN(G9)-1))</f>
      </c>
      <c r="O9" s="9"/>
      <c r="P9" s="9"/>
      <c r="Q9" s="9"/>
      <c r="R9" s="9"/>
      <c r="S9" s="9"/>
      <c r="T9" s="9"/>
      <c r="U9" s="9"/>
    </row>
    <row r="10">
      <c r="A10" s="8" t="str">
        <v>10.1.2.99</v>
      </c>
      <c r="B10" s="3" t="str">
        <v>f3ruhx6pes6s4oi7bcygsx4n7ushviqr6rshgtayg24s3husg4nwndrjhyeonihw6orsywc5dnkol2xod3x42q</v>
      </c>
      <c r="C10" s="3" t="str">
        <v>f3vciwtxzw6vjy3uzu5m7qia5owmj2oxxbm6qmkctvvzwco33ipfhvfbotcts6m5chsppqmufsodsorjew6lqq</v>
      </c>
      <c r="D10" s="13" t="str">
        <v>f085777</v>
      </c>
      <c r="E10" s="3" t="str">
        <v>1274T</v>
      </c>
      <c r="F10" s="3" t="str">
        <v>老吴节点</v>
      </c>
      <c r="G10" s="3" t="str">
        <v>32G</v>
      </c>
      <c r="H10" s="3" t="str">
        <v>T</v>
      </c>
      <c r="I10" s="1" t="str">
        <v>None</v>
      </c>
      <c r="J10" s="1" t="str">
        <v>嘉兴</v>
      </c>
      <c r="K10" s="1" t="str">
        <v>None</v>
      </c>
      <c r="L10" s="3" t="str">
        <v>F</v>
      </c>
      <c r="M10" s="11" t="str">
        <v>10.1.2.32</v>
      </c>
      <c r="N10" s="1">
        <f>IF(COUNTIF(E10,"*T")=1,LEFT(E10,LEN(E10)-1)*1024/LEFT(G10,LEN(G10)-1),LEFT(E10,LEN(E10)-1)*1024*1024/LEFT(G10,LEN(G10)-1))</f>
      </c>
      <c r="O10" s="9"/>
      <c r="P10" s="9"/>
      <c r="Q10" s="9"/>
      <c r="R10" s="9"/>
      <c r="S10" s="9"/>
      <c r="T10" s="9"/>
      <c r="U10" s="9"/>
    </row>
    <row r="11">
      <c r="A11" s="14" t="str" xml:space="preserve">
        <v>10.1.2.87 </v>
      </c>
      <c r="B11" s="3" t="str">
        <v>f3rk4gmrkeztuwvpmtsnskdfb347o4et24rnbq57r6rgbadlg3amywidtqpmiyqw7gtf5pqdp6otf6cm2ic56a</v>
      </c>
      <c r="C11" s="3" t="str">
        <v>f3sukkgzb7sj7w4bisdmi7qz3r3jcyr6tap2adj3etesqratxvbuv3u6ugvcpjhlombxcnjdzoasttmdg7ahfq</v>
      </c>
      <c r="D11" s="13" t="str">
        <v>f0109040</v>
      </c>
      <c r="E11" s="3" t="str">
        <v>1P</v>
      </c>
      <c r="F11" s="3" t="str">
        <v>老吴2号</v>
      </c>
      <c r="G11" s="3" t="str">
        <v>32G</v>
      </c>
      <c r="H11" s="3" t="str">
        <v>T</v>
      </c>
      <c r="I11" s="1" t="str">
        <v>None</v>
      </c>
      <c r="J11" s="1" t="str">
        <v>嘉兴</v>
      </c>
      <c r="K11" s="1" t="str">
        <v>None</v>
      </c>
      <c r="L11" s="3" t="str">
        <v>F</v>
      </c>
      <c r="M11" s="15" t="str">
        <v>10.1.2.102</v>
      </c>
      <c r="N11" s="1">
        <f>IF(COUNTIF(E11,"*T")=1,LEFT(E11,LEN(E11)-1)*1024/LEFT(G11,LEN(G11)-1),LEFT(E11,LEN(E11)-1)*1024*1024/LEFT(G11,LEN(G11)-1))</f>
      </c>
      <c r="O11" s="9"/>
      <c r="P11" s="9"/>
      <c r="Q11" s="9"/>
      <c r="R11" s="9"/>
      <c r="S11" s="9"/>
      <c r="T11" s="9"/>
      <c r="U11" s="9"/>
    </row>
    <row r="12">
      <c r="A12" s="14" t="str">
        <v>10.1.2.84</v>
      </c>
      <c r="B12" s="3" t="str">
        <v>f3vmdzdze6pkw76gvei6qzam4ya2b5vehedl55lztzoux7lkuouuipyohp7nofxeln5exvnzdacmypixxib5aq</v>
      </c>
      <c r="C12" s="3" t="str">
        <v>f3svquqbuxleddlwszgicvzh73xele33odnmdltxf4w4ieyet4u6ym5vadescp3ya5f2273el4mvncitkhut7q</v>
      </c>
      <c r="D12" s="13" t="str">
        <v>f0133763</v>
      </c>
      <c r="E12" s="3" t="str">
        <v>3P</v>
      </c>
      <c r="F12" s="3" t="str">
        <v>老吴4号</v>
      </c>
      <c r="G12" s="3" t="str">
        <v>32G</v>
      </c>
      <c r="H12" s="3" t="str">
        <v>T</v>
      </c>
      <c r="I12" s="1" t="str">
        <v>None</v>
      </c>
      <c r="J12" s="1" t="str">
        <v>嘉兴</v>
      </c>
      <c r="K12" s="1" t="str">
        <v>None</v>
      </c>
      <c r="L12" s="3" t="str">
        <v>F</v>
      </c>
      <c r="M12" s="1" t="str">
        <v>10.1.2.86</v>
      </c>
      <c r="N12" s="1">
        <f>IF(COUNTIF(E12,"*T")=1,LEFT(E12,LEN(E12)-1)*1024/LEFT(G12,LEN(G12)-1),LEFT(E12,LEN(E12)-1)*1024*1024/LEFT(G12,LEN(G12)-1))</f>
      </c>
      <c r="O12" s="9"/>
      <c r="P12" s="9"/>
      <c r="Q12" s="9"/>
      <c r="R12" s="9"/>
      <c r="S12" s="9"/>
      <c r="T12" s="9"/>
      <c r="U12" s="9"/>
    </row>
    <row r="13">
      <c r="A13" s="14" t="str">
        <v>10.1.2.80</v>
      </c>
      <c r="B13" s="3" t="str">
        <v>f3vtkuzahzve4u5asmn3bgntn6jfftafwretsusjjpyiumlq6t2fswy3gahu3xswfs7gpzcrzfb7xbvxsmlsxa</v>
      </c>
      <c r="C13" s="3" t="str">
        <v>f3w53rtxgzmusu2yh4jxukylpmaaxy7zuvnem2z72udfjbry6mzutxyujm3hzr4h7bjawpunvq7wuq5nqpqoda</v>
      </c>
      <c r="D13" s="13" t="str">
        <v>f079370</v>
      </c>
      <c r="E13" s="3" t="str">
        <v>2P</v>
      </c>
      <c r="F13" s="3" t="str">
        <v>币世界</v>
      </c>
      <c r="G13" s="3" t="str">
        <v>32G</v>
      </c>
      <c r="H13" s="3" t="str">
        <v>T</v>
      </c>
      <c r="I13" s="1" t="str">
        <v>None</v>
      </c>
      <c r="J13" s="1" t="str">
        <v>嘉兴</v>
      </c>
      <c r="K13" s="1" t="str">
        <v>None</v>
      </c>
      <c r="L13" s="3" t="str">
        <v>F</v>
      </c>
      <c r="M13" s="1" t="str">
        <v>10.1.2.96</v>
      </c>
      <c r="N13" s="1">
        <f>IF(COUNTIF(E13,"*T")=1,LEFT(E13,LEN(E13)-1)*1024/LEFT(G13,LEN(G13)-1),LEFT(E13,LEN(E13)-1)*1024*1024/LEFT(G13,LEN(G13)-1))</f>
      </c>
      <c r="O13" s="9"/>
      <c r="P13" s="9"/>
      <c r="Q13" s="9"/>
      <c r="R13" s="9"/>
      <c r="S13" s="9"/>
      <c r="T13" s="9"/>
      <c r="U13" s="9"/>
    </row>
    <row r="14">
      <c r="A14" s="8" t="str">
        <v>10.1.2.100</v>
      </c>
      <c r="B14" s="1" t="str">
        <v>f3ud7fxve7z2g4qtewmk3iedyuhotuxxxaqiu6zgurrnt5qptrv66j24jay7i7tqjxpqduzll6edomxmz6yyeq</v>
      </c>
      <c r="C14" s="1" t="str">
        <v>f3wvulgbmg7cu3dlbfadp5q5dctiv6cumhjypjmnz3xmhfflz5lzr3zwr4s2nka4ghrxhuols4w2gp23si7shq</v>
      </c>
      <c r="D14" s="4" t="str">
        <v>f0151341</v>
      </c>
      <c r="E14" s="1" t="str">
        <v>1601.63T</v>
      </c>
      <c r="F14" s="1" t="str">
        <v>大秦散户</v>
      </c>
      <c r="G14" s="3" t="str">
        <v>64G</v>
      </c>
      <c r="H14" s="3" t="str">
        <v>T</v>
      </c>
      <c r="I14" s="1" t="str">
        <v>None</v>
      </c>
      <c r="J14" s="1" t="str">
        <v>嘉兴</v>
      </c>
      <c r="K14" s="1" t="str">
        <v>None</v>
      </c>
      <c r="L14" s="3" t="str">
        <v>F</v>
      </c>
      <c r="M14" s="18" t="str">
        <v>10.1.2.85</v>
      </c>
      <c r="N14" s="1">
        <f>IF(COUNTIF(E14,"*T")=1,LEFT(E14,LEN(E14)-1)*1024/LEFT(G14,LEN(G14)-1),LEFT(E14,LEN(E14)-1)*1024*1024/LEFT(G14,LEN(G14)-1))</f>
      </c>
      <c r="O14" s="9"/>
      <c r="P14" s="9"/>
      <c r="Q14" s="9"/>
      <c r="R14" s="9"/>
      <c r="S14" s="9"/>
      <c r="T14" s="9"/>
      <c r="U14" s="9"/>
    </row>
    <row r="15">
      <c r="A15" s="8" t="str">
        <v>10.1.2.101</v>
      </c>
      <c r="B15" s="1" t="str">
        <v>f3umgosmcfynqxw7ssumuibutc34rpmyqoyrktecerkvuefgkxpgejetgbz2dusmrpdaoqpbcxcm3but65d4aa</v>
      </c>
      <c r="C15" s="1" t="str">
        <v>f3uw4g6zcdhuqezqfu2al6elg5eldzbn6ojs5pciqlytb6ctvuvqinvtfiwnrazpimd55n6bap3i4e3mkul4kq</v>
      </c>
      <c r="D15" s="4" t="str">
        <v>f0158993</v>
      </c>
      <c r="E15" s="3" t="str">
        <v>1024T</v>
      </c>
      <c r="F15" s="1" t="str">
        <v>吴颖</v>
      </c>
      <c r="G15" s="3" t="str">
        <v>32G</v>
      </c>
      <c r="H15" s="3" t="str">
        <v>F</v>
      </c>
      <c r="I15" s="1" t="str">
        <v>None</v>
      </c>
      <c r="J15" s="1" t="str">
        <v>嘉兴</v>
      </c>
      <c r="K15" s="1" t="str">
        <v>None</v>
      </c>
      <c r="L15" s="3" t="str">
        <v>F</v>
      </c>
      <c r="M15" s="16" t="str">
        <v>10.1.2.90</v>
      </c>
      <c r="N15" s="1">
        <f>IF(COUNTIF(E15,"*T")=1,LEFT(E15,LEN(E15)-1)*1024/LEFT(G15,LEN(G15)-1),LEFT(E15,LEN(E15)-1)*1024*1024/LEFT(G15,LEN(G15)-1))</f>
      </c>
      <c r="O15" s="9"/>
      <c r="P15" s="9"/>
      <c r="Q15" s="9"/>
      <c r="R15" s="9"/>
      <c r="S15" s="9"/>
      <c r="T15" s="9"/>
      <c r="U15" s="9"/>
    </row>
    <row r="16">
      <c r="A16" s="23" t="str">
        <v>192.168.25.49</v>
      </c>
      <c r="B16" s="3" t="str">
        <v>f3rpovvfwf7p3s2ibehlrfvxlsvmz2d5vtfc3rkle34buyhjxyduzlx6mbr47j3xa5uifl2ghiwy7l5ddggklq</v>
      </c>
      <c r="C16" s="3" t="str">
        <v>f3rsfskaazhfvra2fw347ps57enxzjqieiy2wvoirxnko7zvppcdfe4j3mchqugy4tr2453fkwc543yffqdnwq</v>
      </c>
      <c r="D16" s="13" t="str">
        <v>f023198</v>
      </c>
      <c r="E16" s="3" t="str">
        <v>8267T</v>
      </c>
      <c r="F16" s="24" t="str" xml:space="preserve">
        <v>浙江主流社区 </v>
      </c>
      <c r="G16" s="3" t="str">
        <v>32G</v>
      </c>
      <c r="H16" s="3" t="str">
        <v>F</v>
      </c>
      <c r="I16" s="1" t="str">
        <v>None</v>
      </c>
      <c r="J16" s="1" t="str">
        <v>西安</v>
      </c>
      <c r="K16" s="1" t="str">
        <v>None</v>
      </c>
      <c r="L16" s="3" t="str">
        <v>F</v>
      </c>
      <c r="M16" s="18" t="str">
        <v>192.168.29.177</v>
      </c>
      <c r="N16" s="1">
        <f>IF(COUNTIF(E16,"*T")=1,LEFT(E16,LEN(E16)-1)*1024/LEFT(G16,LEN(G16)-1),LEFT(E16,LEN(E16)-1)*1024*1024/LEFT(G16,LEN(G16)-1))</f>
      </c>
      <c r="O16" s="9"/>
      <c r="P16" s="9"/>
      <c r="Q16" s="9"/>
      <c r="R16" s="9"/>
      <c r="S16" s="9"/>
      <c r="T16" s="9"/>
      <c r="U16" s="9"/>
    </row>
    <row r="17">
      <c r="A17" s="8" t="str">
        <v>192.168.25.2</v>
      </c>
      <c r="B17" s="3" t="str">
        <v>f3ucs3aul2hcx2zufrhp2ltpc4gxzpp2cdees5ti6lqeto7ejppxnjuoj3c7fa4vanhzuqv64kvddkdb3chu6a</v>
      </c>
      <c r="C17" s="3" t="str">
        <v>f3v2lliwjwoqnlrsey3pjt5qpnec3jd3gvebhuboi5y4rwmiiv5pr4jydxhskifuhvetleg57q232fgeqsliaq</v>
      </c>
      <c r="D17" s="13" t="str">
        <v>f017193</v>
      </c>
      <c r="E17" s="1" t="str">
        <v>4.2P</v>
      </c>
      <c r="F17" s="3" t="str">
        <v>None</v>
      </c>
      <c r="G17" s="3" t="str">
        <v>32G</v>
      </c>
      <c r="H17" s="3" t="str">
        <v>T</v>
      </c>
      <c r="I17" s="1" t="str">
        <v>None</v>
      </c>
      <c r="J17" s="1" t="str">
        <v>西安</v>
      </c>
      <c r="K17" s="1" t="str">
        <v>None</v>
      </c>
      <c r="L17" s="3" t="str">
        <v>F</v>
      </c>
      <c r="M17" s="1" t="str">
        <v>192.168.25.98</v>
      </c>
      <c r="N17" s="1">
        <f>IF(COUNTIF(E17,"*T")=1,LEFT(E17,LEN(E17)-1)*1024/LEFT(G17,LEN(G17)-1),LEFT(E17,LEN(E17)-1)*1024*1024/LEFT(G17,LEN(G17)-1))</f>
      </c>
      <c r="O17" s="9"/>
      <c r="P17" s="9"/>
      <c r="Q17" s="9"/>
      <c r="R17" s="9"/>
      <c r="S17" s="9"/>
      <c r="T17" s="9"/>
      <c r="U17" s="9"/>
    </row>
    <row r="18">
      <c r="A18" s="8" t="str">
        <v>192.168.25.121</v>
      </c>
      <c r="B18" s="3" t="str">
        <v>f3ryly2vcldw6oi4ng3c6xyujvmrzzaq6mjm3cjfsz3c4p532sh7ntjcrgb7wmcqvnvfb2na5pmdtacynykn2q</v>
      </c>
      <c r="C18" s="3" t="str">
        <v>f3xdrhxa6ok4yq46kqnpqhgz6w3433mlah4qum6xp4vkaihvl63wqpv6vsqc6wf2c5kbzndfecowakhrtjxwiq</v>
      </c>
      <c r="D18" s="13" t="str">
        <v>f0109606</v>
      </c>
      <c r="E18" s="3" t="str">
        <v>1000T</v>
      </c>
      <c r="F18" s="3" t="str">
        <v>None</v>
      </c>
      <c r="G18" s="3" t="str">
        <v>32G</v>
      </c>
      <c r="H18" s="3" t="str">
        <v>T</v>
      </c>
      <c r="I18" s="1" t="str">
        <v>None</v>
      </c>
      <c r="J18" s="1" t="str">
        <v>西安</v>
      </c>
      <c r="K18" s="1" t="str">
        <v>None</v>
      </c>
      <c r="L18" s="3" t="str">
        <v>F</v>
      </c>
      <c r="M18" s="18" t="str">
        <v>192.168.29.48</v>
      </c>
      <c r="N18" s="1">
        <f>IF(COUNTIF(E18,"*T")=1,LEFT(E18,LEN(E18)-1)*1024/LEFT(G18,LEN(G18)-1),LEFT(E18,LEN(E18)-1)*1024*1024/LEFT(G18,LEN(G18)-1))</f>
      </c>
      <c r="O18" s="9"/>
      <c r="P18" s="9"/>
      <c r="Q18" s="9"/>
      <c r="R18" s="9"/>
      <c r="S18" s="9"/>
      <c r="T18" s="9"/>
      <c r="U18" s="9"/>
    </row>
    <row r="19">
      <c r="A19" s="5" t="str">
        <v>10.1.2.97</v>
      </c>
      <c r="B19" s="3" t="str">
        <v>f3rvsqfarxcs7o5us2nd2tgaq3dwbjeodjwit5zsj4uy2mlk632a5ud2rvzujxrg6byid6yaw2iogaxaxg4q5q</v>
      </c>
      <c r="C19" s="3" t="str">
        <v>f3uwzn7ji6fainot7e7all32pzqca6cydh74eim6xhp22wypqiyir6oyurtzgeg35svak4ztanlrcgs7cjtwwa</v>
      </c>
      <c r="D19" s="13" t="str">
        <v>f057618</v>
      </c>
      <c r="E19" s="39" t="str">
        <v>3886T</v>
      </c>
      <c r="F19" s="3" t="str">
        <v>云储存储池</v>
      </c>
      <c r="G19" s="3" t="str">
        <v>32G</v>
      </c>
      <c r="H19" s="3" t="str">
        <v>F</v>
      </c>
      <c r="I19" s="1" t="str">
        <v>None</v>
      </c>
      <c r="J19" s="1" t="str">
        <v>嘉兴</v>
      </c>
      <c r="K19" s="1" t="str">
        <v>None</v>
      </c>
      <c r="L19" s="3" t="str">
        <v>F</v>
      </c>
      <c r="M19" s="18" t="str">
        <v>10.1.2.37</v>
      </c>
      <c r="N19" s="1">
        <f>IF(COUNTIF(E19,"*T")=1,LEFT(E19,LEN(E19)-1)*1024/LEFT(G19,LEN(G19)-1),LEFT(E19,LEN(E19)-1)*1024*1024/LEFT(G19,LEN(G19)-1))</f>
      </c>
      <c r="O19" s="9"/>
      <c r="P19" s="9"/>
      <c r="Q19" s="9"/>
      <c r="R19" s="9"/>
      <c r="S19" s="9"/>
      <c r="T19" s="9"/>
      <c r="U19" s="9"/>
    </row>
    <row r="20">
      <c r="A20" s="5" t="str" xml:space="preserve">
        <v> 192.168.28.155</v>
      </c>
      <c r="B20" s="1" t="str">
        <v>f3sng5gnjrmmhc6oo4f665z5eiwyqml43cksmham2g4dzikdpvgppxi7zlnt5lh7o3l2v7ej63wzqcrwv3nyjq</v>
      </c>
      <c r="C20" s="1" t="str">
        <v>f3q5n6y7zvrwgkgw3zl4oyf74uoirn734wz6topdiqaiyrlfv72ulywtuzcewydq3kqd36htsnevt7mvw24urq</v>
      </c>
      <c r="D20" s="4" t="str">
        <v>f0162183</v>
      </c>
      <c r="E20" s="1" t="str">
        <v>1P</v>
      </c>
      <c r="F20" s="1" t="str">
        <v>老赵</v>
      </c>
      <c r="G20" s="1" t="str">
        <v>32G</v>
      </c>
      <c r="H20" s="1" t="str">
        <v>T</v>
      </c>
      <c r="I20" s="1" t="str">
        <v>None</v>
      </c>
      <c r="J20" s="1" t="str">
        <v>西安</v>
      </c>
      <c r="K20" s="1" t="str">
        <v>None</v>
      </c>
      <c r="L20" s="3" t="str">
        <v>F</v>
      </c>
      <c r="M20" s="26" t="str">
        <v>192.168.25.97</v>
      </c>
      <c r="N20" s="1">
        <f>IF(COUNTIF(E20,"*T")=1,LEFT(E20,LEN(E20)-1)*1024/LEFT(G20,LEN(G20)-1),LEFT(E20,LEN(E20)-1)*1024*1024/LEFT(G20,LEN(G20)-1))</f>
      </c>
      <c r="O20" s="9"/>
      <c r="P20" s="9"/>
      <c r="Q20" s="9"/>
      <c r="R20" s="9"/>
      <c r="S20" s="9"/>
      <c r="T20" s="9"/>
      <c r="U20" s="9"/>
    </row>
    <row r="21">
      <c r="A21" s="12" t="str">
        <v>10.1.2.2</v>
      </c>
      <c r="B21" s="3" t="str">
        <v>f3uwju4nj5ntn63ut32pyam5vzhymxwxg2xi5pjyeiybfdx3l27el4syuoqwntcfsyvt6duritviyzs33vehda</v>
      </c>
      <c r="C21" s="3" t="str">
        <v>f3soe46heyrytkcpcw6q4jvr7vnf4h2uejlcwu5k6xk4n65ke7tojmirad6c3zdznaiznmxbcljzpogjfxr3tq</v>
      </c>
      <c r="D21" s="22" t="str">
        <v>f054412</v>
      </c>
      <c r="E21" s="3" t="str">
        <v>1.5P</v>
      </c>
      <c r="F21" s="3" t="str">
        <v>云繁</v>
      </c>
      <c r="G21" s="3" t="str">
        <v>32G</v>
      </c>
      <c r="H21" s="3" t="str">
        <v>T</v>
      </c>
      <c r="I21" s="1" t="str">
        <v>None</v>
      </c>
      <c r="J21" s="1" t="str">
        <v>嘉兴</v>
      </c>
      <c r="K21" s="1" t="str">
        <v>None</v>
      </c>
      <c r="L21" s="3" t="str">
        <v>F</v>
      </c>
      <c r="M21" s="11" t="str">
        <v>10.1.2.39</v>
      </c>
      <c r="N21" s="1">
        <f>IF(COUNTIF(E21,"*T")=1,LEFT(E21,LEN(E21)-1)*1024/LEFT(G21,LEN(G21)-1),LEFT(E21,LEN(E21)-1)*1024*1024/LEFT(G21,LEN(G21)-1))</f>
      </c>
      <c r="O21" s="9"/>
      <c r="P21" s="9"/>
      <c r="Q21" s="9"/>
      <c r="R21" s="9"/>
      <c r="S21" s="9"/>
      <c r="T21" s="9"/>
      <c r="U21" s="9"/>
    </row>
    <row r="22">
      <c r="A22" s="12" t="str">
        <v>10.1.2.9</v>
      </c>
      <c r="B22" s="3" t="str">
        <v>f3rknmy7qbyxlyxufj3iods7nuybl7k3z6jf2vbi4oedusvoekztslmidqcnwszyselflqpgmpmhkf2k7sy4ba</v>
      </c>
      <c r="C22" s="3" t="str">
        <v>f3qrjnqilzirx3fp2lywunzfr3eyqopaq5oieie52xgvdsg2lm5xilmzkxe6nd4i5wr2a2e5lrh3nubx4h4pmq</v>
      </c>
      <c r="D22" s="13" t="str">
        <v>f054414</v>
      </c>
      <c r="E22" s="1" t="str">
        <v>3420T</v>
      </c>
      <c r="F22" s="3" t="str">
        <v>天成</v>
      </c>
      <c r="G22" s="3" t="str">
        <v>32G</v>
      </c>
      <c r="H22" s="3" t="str">
        <v>F</v>
      </c>
      <c r="I22" s="1" t="str">
        <v>None</v>
      </c>
      <c r="J22" s="1" t="str">
        <v>嘉兴</v>
      </c>
      <c r="K22" s="1" t="str">
        <v>None</v>
      </c>
      <c r="L22" s="3" t="str">
        <v>F</v>
      </c>
      <c r="M22" s="11" t="str">
        <v>10.1.2.38</v>
      </c>
      <c r="N22" s="1">
        <f>IF(COUNTIF(E22,"*T")=1,LEFT(E22,LEN(E22)-1)*1024/LEFT(G22,LEN(G22)-1),LEFT(E22,LEN(E22)-1)*1024*1024/LEFT(G22,LEN(G22)-1))</f>
      </c>
      <c r="O22" s="9"/>
      <c r="P22" s="9"/>
      <c r="Q22" s="9"/>
      <c r="R22" s="9"/>
      <c r="S22" s="9"/>
      <c r="T22" s="9"/>
      <c r="U22" s="9"/>
    </row>
    <row r="23">
      <c r="A23" s="5" t="str">
        <v>192.168.25.55</v>
      </c>
      <c r="B23" s="1" t="str">
        <v>f3suxmfaws6xzfuuumitvo7wc3lh5iueg6chz3dqqftk6t2dd3fdaauwi245fo7pwyhspeeyjhduuxi3vnu7ta</v>
      </c>
      <c r="C23" s="1" t="str">
        <v>f3vki5yhgpwdgv4vaf73fwcwqngpkaft2545fyu4f43a5z42vp3hy6higw66g2vv4xfbbtsz5zlfhvlnvdaosa</v>
      </c>
      <c r="D23" s="4" t="str">
        <v>f0151487</v>
      </c>
      <c r="E23" s="1" t="str">
        <v>1050T</v>
      </c>
      <c r="F23" s="1" t="str">
        <v>None</v>
      </c>
      <c r="G23" s="1" t="str">
        <v>64G</v>
      </c>
      <c r="H23" s="1" t="str">
        <v>T</v>
      </c>
      <c r="I23" s="1" t="str">
        <v>None</v>
      </c>
      <c r="J23" s="1" t="str">
        <v>西安</v>
      </c>
      <c r="K23" s="1" t="str">
        <v>None</v>
      </c>
      <c r="L23" s="3" t="str">
        <v>F</v>
      </c>
      <c r="M23" s="1" t="str">
        <v>192.168.25.81</v>
      </c>
      <c r="N23" s="1">
        <f>IF(COUNTIF(E23,"*T")=1,LEFT(E23,LEN(E23)-1)*1024/LEFT(G23,LEN(G23)-1),LEFT(E23,LEN(E23)-1)*1024*1024/LEFT(G23,LEN(G23)-1))</f>
      </c>
      <c r="O23" s="9"/>
      <c r="P23" s="9"/>
      <c r="Q23" s="9"/>
      <c r="R23" s="9"/>
      <c r="S23" s="9"/>
      <c r="T23" s="9"/>
      <c r="U23" s="9"/>
    </row>
    <row r="24">
      <c r="A24" s="12" t="str">
        <v>10.1.2.81</v>
      </c>
      <c r="B24" s="3" t="str">
        <v>f3uhiztg7krfchkayzsuxke67qfveemwzw557rl4zf5oyl7e3sgcxusbjthallv32jxawqohq3uoip7ylvj6wq</v>
      </c>
      <c r="C24" s="3" t="str">
        <v>f3v3rspeh5xhoerozoz6biqquohca3fgyhkmb5bgqrqfblbowk62jkt5guccfjvphivcm5ngmm5h5rsxq2gmva</v>
      </c>
      <c r="D24" s="13" t="str">
        <v>f054415</v>
      </c>
      <c r="E24" s="3" t="str">
        <v>1.5P</v>
      </c>
      <c r="F24" s="3" t="str">
        <v>老吴3号</v>
      </c>
      <c r="G24" s="3" t="str">
        <v>32G</v>
      </c>
      <c r="H24" s="3" t="str">
        <v>T</v>
      </c>
      <c r="I24" s="1" t="str">
        <v>None</v>
      </c>
      <c r="J24" s="1" t="str">
        <v>嘉兴</v>
      </c>
      <c r="K24" s="1" t="str">
        <v>None</v>
      </c>
      <c r="L24" s="3" t="str">
        <v>F</v>
      </c>
      <c r="M24" s="11" t="str">
        <v>10.1.2.89</v>
      </c>
      <c r="N24" s="1">
        <f>IF(COUNTIF(E24,"*T")=1,LEFT(E24,LEN(E24)-1)*1024/LEFT(G24,LEN(G24)-1),LEFT(E24,LEN(E24)-1)*1024*1024/LEFT(G24,LEN(G24)-1))</f>
      </c>
      <c r="O24" s="9"/>
      <c r="P24" s="9"/>
      <c r="Q24" s="9"/>
      <c r="R24" s="9"/>
      <c r="S24" s="9"/>
      <c r="T24" s="9"/>
      <c r="U24" s="9"/>
    </row>
    <row r="25">
      <c r="A25" s="12" t="str">
        <v>10.1.2.5</v>
      </c>
      <c r="B25" s="3" t="str">
        <v>f3qjqccncsnv2k6bcq22iveuvpxhgeyjj3fxaaegzhg4kdfhs7egckb2lefnir4q7vi55o6277eljlfygxn2sa</v>
      </c>
      <c r="C25" s="3" t="str">
        <v>f3sa6fhpp6hcjmlyk2wzivcga2iykoqljq7nxhmztfppxru3qwhmn5fgrxxyg2efyop6lv7va6ddbtzsh4e5ba</v>
      </c>
      <c r="D25" s="22" t="str">
        <v>f054417</v>
      </c>
      <c r="E25" s="3" t="str">
        <v>1000T</v>
      </c>
      <c r="F25" s="3" t="str">
        <v>云利</v>
      </c>
      <c r="G25" s="3" t="str">
        <v>32G</v>
      </c>
      <c r="H25" s="3" t="str">
        <v>F</v>
      </c>
      <c r="I25" s="1" t="str">
        <v>None</v>
      </c>
      <c r="J25" s="1" t="str">
        <v>嘉兴</v>
      </c>
      <c r="K25" s="1" t="str">
        <v>None</v>
      </c>
      <c r="L25" s="3" t="str">
        <v>F</v>
      </c>
      <c r="M25" s="18" t="str">
        <v>10.1.2.35</v>
      </c>
      <c r="N25" s="1">
        <f>IF(COUNTIF(E25,"*T")=1,LEFT(E25,LEN(E25)-1)*1024/LEFT(G25,LEN(G25)-1),LEFT(E25,LEN(E25)-1)*1024*1024/LEFT(G25,LEN(G25)-1))</f>
      </c>
      <c r="O25" s="9"/>
      <c r="P25" s="9"/>
      <c r="Q25" s="9"/>
      <c r="R25" s="9"/>
      <c r="S25" s="9"/>
      <c r="T25" s="9"/>
      <c r="U25" s="9"/>
    </row>
    <row r="26">
      <c r="A26" s="12" t="str">
        <v>10.1.2.93</v>
      </c>
      <c r="B26" s="3" t="str">
        <v>f3wv7tdcyrn5jrx2f5h66ok5cpopxpppewl4rmglstot23rl5lsy7az5vwbkhjejhskpqrxtzceibizasbsdpq</v>
      </c>
      <c r="C26" s="3" t="str">
        <v>f3u5hmeq32d3pc2mwie7dxelcgjbi7svd4nzqa2e2h4oictmdxf3zzjwllvk2lpsfuzs4y4k2maawiyjakuxoa</v>
      </c>
      <c r="D26" s="13" t="str">
        <v>f054418</v>
      </c>
      <c r="E26" s="3" t="str">
        <v>3P</v>
      </c>
      <c r="F26" s="3" t="str">
        <v>坤泽</v>
      </c>
      <c r="G26" s="3" t="str">
        <v>32G</v>
      </c>
      <c r="H26" s="3" t="str">
        <v>F</v>
      </c>
      <c r="I26" s="1" t="str">
        <v>None</v>
      </c>
      <c r="J26" s="1" t="str">
        <v>嘉兴</v>
      </c>
      <c r="K26" s="1" t="str">
        <v>None</v>
      </c>
      <c r="L26" s="3" t="str">
        <v>F</v>
      </c>
      <c r="M26" s="11" t="str">
        <v>10.1.2.36</v>
      </c>
      <c r="N26" s="1">
        <f>IF(COUNTIF(E26,"*T")=1,LEFT(E26,LEN(E26)-1)*1024/LEFT(G26,LEN(G26)-1),LEFT(E26,LEN(E26)-1)*1024*1024/LEFT(G26,LEN(G26)-1))</f>
      </c>
      <c r="O26" s="9"/>
      <c r="P26" s="9"/>
      <c r="Q26" s="9"/>
      <c r="R26" s="9"/>
      <c r="S26" s="9"/>
      <c r="T26" s="9"/>
      <c r="U26" s="9"/>
    </row>
    <row r="27">
      <c r="A27" s="5" t="str">
        <v>10.1.2.98</v>
      </c>
      <c r="B27" s="3" t="str">
        <v>f3rzztqyf7qr25z6ri3pjo7xzy2shcyitc5zdhfw3gntor33n22maetdccbeuw57gjeqxkdh6oyyigogzm2cha</v>
      </c>
      <c r="C27" s="3" t="str">
        <v>f3rgx77g64lgnh6icqazn2xhrt3a46z552a56xrt5xz4p6dalhvlmdhdm354jfmttxy53sd3s43nwi6og6kwmq</v>
      </c>
      <c r="D27" s="13" t="str">
        <v>f054420</v>
      </c>
      <c r="E27" s="39" t="str">
        <v>2318T</v>
      </c>
      <c r="F27" s="3" t="str">
        <v>云储1号</v>
      </c>
      <c r="G27" s="3" t="str">
        <v>32G</v>
      </c>
      <c r="H27" s="3" t="str">
        <v>F</v>
      </c>
      <c r="I27" s="1" t="str">
        <v>None</v>
      </c>
      <c r="J27" s="1" t="str">
        <v>嘉兴</v>
      </c>
      <c r="K27" s="1" t="str">
        <v>None</v>
      </c>
      <c r="L27" s="3" t="str">
        <v>F</v>
      </c>
      <c r="M27" s="11" t="str">
        <v>10.1.2.31</v>
      </c>
      <c r="N27" s="1">
        <f>IF(COUNTIF(E27,"*T")=1,LEFT(E27,LEN(E27)-1)*1024/LEFT(G27,LEN(G27)-1),LEFT(E27,LEN(E27)-1)*1024*1024/LEFT(G27,LEN(G27)-1))</f>
      </c>
      <c r="O27" s="9"/>
      <c r="P27" s="9"/>
      <c r="Q27" s="9"/>
      <c r="R27" s="9"/>
      <c r="S27" s="9"/>
      <c r="T27" s="9"/>
      <c r="U27" s="9"/>
    </row>
    <row r="28">
      <c r="A28" s="5" t="str">
        <v>10.1.2.94</v>
      </c>
      <c r="B28" s="1" t="str">
        <v>f3szzkzvoyqx3fntodnpjxmiif27vk3eoujm6viwnx645aj2isn5dupgww6tpptwfwz2twl3tgkspqmqdtr5wq</v>
      </c>
      <c r="C28" s="1" t="str">
        <v>f3q3tnlwfwn262i3k674cfvznjtnuo7pzttjk5ds5txxkdyknthlvqfzfclvqnejrcguyeuiu333xc3woa5s3a</v>
      </c>
      <c r="D28" s="4" t="str">
        <v>f0417918</v>
      </c>
      <c r="E28" s="1" t="str">
        <v>482T</v>
      </c>
      <c r="F28" s="1" t="str">
        <v>None</v>
      </c>
      <c r="G28" s="1" t="str">
        <v>32G</v>
      </c>
      <c r="H28" s="1" t="str">
        <v>F</v>
      </c>
      <c r="I28" s="1" t="str">
        <v>None</v>
      </c>
      <c r="J28" s="1" t="str">
        <v>嘉兴</v>
      </c>
      <c r="K28" s="1" t="str">
        <v>None</v>
      </c>
      <c r="L28" s="3" t="str">
        <v>F</v>
      </c>
      <c r="M28" s="16" t="str">
        <v>10.1.2.91</v>
      </c>
      <c r="N28" s="1">
        <f>IF(COUNTIF(E28,"*T")=1,LEFT(E28,LEN(E28)-1)*1024/LEFT(G28,LEN(G28)-1),LEFT(E28,LEN(E28)-1)*1024*1024/LEFT(G28,LEN(G28)-1))</f>
      </c>
      <c r="O28" s="9"/>
      <c r="P28" s="9"/>
      <c r="Q28" s="9"/>
      <c r="R28" s="9"/>
      <c r="S28" s="9"/>
      <c r="T28" s="9"/>
      <c r="U28" s="9"/>
    </row>
    <row r="29">
      <c r="A29" s="19" t="str">
        <v>10.1.2.7</v>
      </c>
      <c r="B29" s="1" t="str">
        <v>f3r6aqxnsbwetwaw4lcycbf5jzwbbnpbv2ff7qgia2ybeq3iamxbkzocav635k7whknahd7yslb676ic5u6jta</v>
      </c>
      <c r="C29" s="1" t="str">
        <v>f3uicdyefize76affjy2m7fadkooms22dmcg6l7jadx7w2hobfn4heyj5t3l4wj722hvohbfokgbb24agstd4a</v>
      </c>
      <c r="D29" s="4" t="str">
        <v>f0227567</v>
      </c>
      <c r="E29" s="1" t="str">
        <v>2P</v>
      </c>
      <c r="F29" s="1" t="str">
        <v>None</v>
      </c>
      <c r="G29" s="1" t="str">
        <v>64G</v>
      </c>
      <c r="H29" s="1" t="str">
        <v>F</v>
      </c>
      <c r="I29" s="1" t="str">
        <v>None</v>
      </c>
      <c r="J29" s="1" t="str">
        <v>嘉兴</v>
      </c>
      <c r="K29" s="1" t="str">
        <v>None</v>
      </c>
      <c r="L29" s="3" t="str">
        <v>F</v>
      </c>
      <c r="M29" s="1" t="str">
        <v>10.1.2.95</v>
      </c>
      <c r="N29" s="1">
        <f>IF(COUNTIF(E29,"*T")=1,LEFT(E29,LEN(E29)-1)*1024/LEFT(G29,LEN(G29)-1),LEFT(E29,LEN(E29)-1)*1024*1024/LEFT(G29,LEN(G29)-1))</f>
      </c>
      <c r="O29" s="9"/>
      <c r="P29" s="9"/>
      <c r="Q29" s="9"/>
      <c r="R29" s="9"/>
      <c r="S29" s="9"/>
      <c r="T29" s="9"/>
      <c r="U29" s="9"/>
    </row>
    <row r="30">
      <c r="A30" s="14" t="str">
        <v>10.1.2.8</v>
      </c>
      <c r="B30" s="3" t="str">
        <v>f3uq5klacnqoivyc5qbnusdabsfrfch6tskazq65et3yrpbrdddey5vquydzyophcmms2kub35rnozrhmc55pa</v>
      </c>
      <c r="C30" s="3" t="str">
        <v>f3swqmarhjgdffi5ijsnpij3yd4px2yhipkbtnya2cgfwlx6rbfiyayjifgewo6rfq3suisfplekx5to6ofj4q</v>
      </c>
      <c r="D30" s="13" t="str">
        <v>f054422</v>
      </c>
      <c r="E30" s="3" t="str">
        <v>1024T</v>
      </c>
      <c r="F30" s="3" t="str">
        <v>云储2号</v>
      </c>
      <c r="G30" s="3" t="str">
        <v>32G</v>
      </c>
      <c r="H30" s="3" t="str">
        <v>F</v>
      </c>
      <c r="I30" s="1" t="str">
        <v>None</v>
      </c>
      <c r="J30" s="1" t="str">
        <v>嘉兴</v>
      </c>
      <c r="K30" s="1" t="str">
        <v>None</v>
      </c>
      <c r="L30" s="3" t="str">
        <v>F</v>
      </c>
      <c r="M30" s="11" t="str">
        <v>10.1.2.33</v>
      </c>
      <c r="N30" s="1">
        <f>IF(COUNTIF(E30,"*T")=1,LEFT(E30,LEN(E30)-1)*1024/LEFT(G30,LEN(G30)-1),LEFT(E30,LEN(E30)-1)*1024*1024/LEFT(G30,LEN(G30)-1))</f>
      </c>
      <c r="O30" s="9"/>
      <c r="P30" s="9"/>
      <c r="Q30" s="9"/>
      <c r="R30" s="9"/>
      <c r="S30" s="9"/>
      <c r="T30" s="9"/>
      <c r="U30" s="9"/>
    </row>
    <row r="31">
      <c r="A31" s="8" t="str">
        <v>10.1.2.99</v>
      </c>
      <c r="B31" s="3" t="str">
        <v>f3ruhx6pes6s4oi7bcygsx4n7ushviqr6rshgtayg24s3husg4nwndrjhyeonihw6orsywc5dnkol2xod3x42q</v>
      </c>
      <c r="C31" s="3" t="str">
        <v>f3vciwtxzw6vjy3uzu5m7qia5owmj2oxxbm6qmkctvvzwco33ipfhvfbotcts6m5chsppqmufsodsorjew6lqq</v>
      </c>
      <c r="D31" s="13" t="str">
        <v>f085777</v>
      </c>
      <c r="E31" s="3" t="str">
        <v>1274T</v>
      </c>
      <c r="F31" s="3" t="str">
        <v>老吴节点</v>
      </c>
      <c r="G31" s="3" t="str">
        <v>32G</v>
      </c>
      <c r="H31" s="3" t="str">
        <v>T</v>
      </c>
      <c r="I31" s="1" t="str">
        <v>None</v>
      </c>
      <c r="J31" s="1" t="str">
        <v>嘉兴</v>
      </c>
      <c r="K31" s="1" t="str">
        <v>None</v>
      </c>
      <c r="L31" s="3" t="str">
        <v>F</v>
      </c>
      <c r="M31" s="11" t="str">
        <v>10.1.2.32</v>
      </c>
      <c r="N31" s="1">
        <f>IF(COUNTIF(E31,"*T")=1,LEFT(E31,LEN(E31)-1)*1024/LEFT(G31,LEN(G31)-1),LEFT(E31,LEN(E31)-1)*1024*1024/LEFT(G31,LEN(G31)-1))</f>
      </c>
      <c r="O31" s="9"/>
      <c r="P31" s="9"/>
      <c r="Q31" s="9"/>
      <c r="R31" s="9"/>
      <c r="S31" s="9"/>
      <c r="T31" s="9"/>
      <c r="U31" s="9"/>
    </row>
    <row r="32">
      <c r="A32" s="14" t="str" xml:space="preserve">
        <v>10.1.2.87 </v>
      </c>
      <c r="B32" s="3" t="str">
        <v>f3rk4gmrkeztuwvpmtsnskdfb347o4et24rnbq57r6rgbadlg3amywidtqpmiyqw7gtf5pqdp6otf6cm2ic56a</v>
      </c>
      <c r="C32" s="3" t="str">
        <v>f3sukkgzb7sj7w4bisdmi7qz3r3jcyr6tap2adj3etesqratxvbuv3u6ugvcpjhlombxcnjdzoasttmdg7ahfq</v>
      </c>
      <c r="D32" s="13" t="str">
        <v>f0109040</v>
      </c>
      <c r="E32" s="3" t="str">
        <v>1P</v>
      </c>
      <c r="F32" s="3" t="str">
        <v>老吴2号</v>
      </c>
      <c r="G32" s="3" t="str">
        <v>32G</v>
      </c>
      <c r="H32" s="3" t="str">
        <v>T</v>
      </c>
      <c r="I32" s="1" t="str">
        <v>None</v>
      </c>
      <c r="J32" s="1" t="str">
        <v>嘉兴</v>
      </c>
      <c r="K32" s="1" t="str">
        <v>None</v>
      </c>
      <c r="L32" s="3" t="str">
        <v>F</v>
      </c>
      <c r="M32" s="15" t="str">
        <v>10.1.2.102</v>
      </c>
      <c r="N32" s="1">
        <f>IF(COUNTIF(E32,"*T")=1,LEFT(E32,LEN(E32)-1)*1024/LEFT(G32,LEN(G32)-1),LEFT(E32,LEN(E32)-1)*1024*1024/LEFT(G32,LEN(G32)-1))</f>
      </c>
      <c r="O32" s="9"/>
      <c r="P32" s="9"/>
      <c r="Q32" s="9"/>
      <c r="R32" s="9"/>
      <c r="S32" s="9"/>
      <c r="T32" s="9"/>
      <c r="U32" s="9"/>
    </row>
    <row r="33">
      <c r="A33" s="14" t="str">
        <v>10.1.2.84</v>
      </c>
      <c r="B33" s="3" t="str">
        <v>f3vmdzdze6pkw76gvei6qzam4ya2b5vehedl55lztzoux7lkuouuipyohp7nofxeln5exvnzdacmypixxib5aq</v>
      </c>
      <c r="C33" s="3" t="str">
        <v>f3svquqbuxleddlwszgicvzh73xele33odnmdltxf4w4ieyet4u6ym5vadescp3ya5f2273el4mvncitkhut7q</v>
      </c>
      <c r="D33" s="13" t="str">
        <v>f0133763</v>
      </c>
      <c r="E33" s="3" t="str">
        <v>3P</v>
      </c>
      <c r="F33" s="3" t="str">
        <v>老吴4号</v>
      </c>
      <c r="G33" s="3" t="str">
        <v>32G</v>
      </c>
      <c r="H33" s="3" t="str">
        <v>T</v>
      </c>
      <c r="I33" s="1" t="str">
        <v>None</v>
      </c>
      <c r="J33" s="1" t="str">
        <v>嘉兴</v>
      </c>
      <c r="K33" s="1" t="str">
        <v>None</v>
      </c>
      <c r="L33" s="3" t="str">
        <v>F</v>
      </c>
      <c r="M33" s="1" t="str">
        <v>10.1.2.86</v>
      </c>
      <c r="N33" s="1">
        <f>IF(COUNTIF(E33,"*T")=1,LEFT(E33,LEN(E33)-1)*1024/LEFT(G33,LEN(G33)-1),LEFT(E33,LEN(E33)-1)*1024*1024/LEFT(G33,LEN(G33)-1))</f>
      </c>
      <c r="O33" s="9"/>
      <c r="P33" s="9"/>
      <c r="Q33" s="9"/>
      <c r="R33" s="9"/>
      <c r="S33" s="9"/>
      <c r="T33" s="9"/>
      <c r="U33" s="9"/>
    </row>
    <row r="34">
      <c r="A34" s="14" t="str">
        <v>10.1.2.80</v>
      </c>
      <c r="B34" s="3" t="str">
        <v>f3vtkuzahzve4u5asmn3bgntn6jfftafwretsusjjpyiumlq6t2fswy3gahu3xswfs7gpzcrzfb7xbvxsmlsxa</v>
      </c>
      <c r="C34" s="3" t="str">
        <v>f3w53rtxgzmusu2yh4jxukylpmaaxy7zuvnem2z72udfjbry6mzutxyujm3hzr4h7bjawpunvq7wuq5nqpqoda</v>
      </c>
      <c r="D34" s="13" t="str">
        <v>f079370</v>
      </c>
      <c r="E34" s="3" t="str">
        <v>2P</v>
      </c>
      <c r="F34" s="3" t="str">
        <v>币世界</v>
      </c>
      <c r="G34" s="3" t="str">
        <v>32G</v>
      </c>
      <c r="H34" s="3" t="str">
        <v>T</v>
      </c>
      <c r="I34" s="1" t="str">
        <v>None</v>
      </c>
      <c r="J34" s="1" t="str">
        <v>嘉兴</v>
      </c>
      <c r="K34" s="1" t="str">
        <v>None</v>
      </c>
      <c r="L34" s="3" t="str">
        <v>F</v>
      </c>
      <c r="M34" s="1" t="str">
        <v>10.1.2.96</v>
      </c>
      <c r="N34" s="1">
        <f>IF(COUNTIF(E34,"*T")=1,LEFT(E34,LEN(E34)-1)*1024/LEFT(G34,LEN(G34)-1),LEFT(E34,LEN(E34)-1)*1024*1024/LEFT(G34,LEN(G34)-1))</f>
      </c>
      <c r="O34" s="9"/>
      <c r="P34" s="9"/>
      <c r="Q34" s="9"/>
      <c r="R34" s="9"/>
      <c r="S34" s="9"/>
      <c r="T34" s="9"/>
      <c r="U34" s="9"/>
    </row>
    <row r="35">
      <c r="A35" s="8" t="str">
        <v>10.1.2.100</v>
      </c>
      <c r="B35" s="1" t="str">
        <v>f3ud7fxve7z2g4qtewmk3iedyuhotuxxxaqiu6zgurrnt5qptrv66j24jay7i7tqjxpqduzll6edomxmz6yyeq</v>
      </c>
      <c r="C35" s="1" t="str">
        <v>f3wvulgbmg7cu3dlbfadp5q5dctiv6cumhjypjmnz3xmhfflz5lzr3zwr4s2nka4ghrxhuols4w2gp23si7shq</v>
      </c>
      <c r="D35" s="4" t="str">
        <v>f0151341</v>
      </c>
      <c r="E35" s="1" t="str">
        <v>1601.63T</v>
      </c>
      <c r="F35" s="1" t="str">
        <v>大秦散户</v>
      </c>
      <c r="G35" s="3" t="str">
        <v>64G</v>
      </c>
      <c r="H35" s="3" t="str">
        <v>T</v>
      </c>
      <c r="I35" s="1" t="str">
        <v>None</v>
      </c>
      <c r="J35" s="1" t="str">
        <v>嘉兴</v>
      </c>
      <c r="K35" s="1" t="str">
        <v>None</v>
      </c>
      <c r="L35" s="3" t="str">
        <v>F</v>
      </c>
      <c r="M35" s="18" t="str">
        <v>10.1.2.85</v>
      </c>
      <c r="N35" s="1">
        <f>IF(COUNTIF(E35,"*T")=1,LEFT(E35,LEN(E35)-1)*1024/LEFT(G35,LEN(G35)-1),LEFT(E35,LEN(E35)-1)*1024*1024/LEFT(G35,LEN(G35)-1))</f>
      </c>
      <c r="O35" s="9"/>
      <c r="P35" s="9"/>
      <c r="Q35" s="9"/>
      <c r="R35" s="9"/>
      <c r="S35" s="9"/>
      <c r="T35" s="9"/>
      <c r="U35" s="9"/>
    </row>
    <row r="36">
      <c r="A36" s="8" t="str">
        <v>10.1.2.101</v>
      </c>
      <c r="B36" s="1" t="str">
        <v>f3umgosmcfynqxw7ssumuibutc34rpmyqoyrktecerkvuefgkxpgejetgbz2dusmrpdaoqpbcxcm3but65d4aa</v>
      </c>
      <c r="C36" s="1" t="str">
        <v>f3uw4g6zcdhuqezqfu2al6elg5eldzbn6ojs5pciqlytb6ctvuvqinvtfiwnrazpimd55n6bap3i4e3mkul4kq</v>
      </c>
      <c r="D36" s="4" t="str">
        <v>f0158993</v>
      </c>
      <c r="E36" s="3" t="str">
        <v>1024T</v>
      </c>
      <c r="F36" s="1" t="str">
        <v>吴颖</v>
      </c>
      <c r="G36" s="3" t="str">
        <v>32G</v>
      </c>
      <c r="H36" s="3" t="str">
        <v>F</v>
      </c>
      <c r="I36" s="1" t="str">
        <v>None</v>
      </c>
      <c r="J36" s="1" t="str">
        <v>嘉兴</v>
      </c>
      <c r="K36" s="1" t="str">
        <v>None</v>
      </c>
      <c r="L36" s="3" t="str">
        <v>F</v>
      </c>
      <c r="M36" s="16" t="str">
        <v>10.1.2.90</v>
      </c>
      <c r="N36" s="1">
        <f>IF(COUNTIF(E36,"*T")=1,LEFT(E36,LEN(E36)-1)*1024/LEFT(G36,LEN(G36)-1),LEFT(E36,LEN(E36)-1)*1024*1024/LEFT(G36,LEN(G36)-1))</f>
      </c>
      <c r="O36" s="9"/>
      <c r="P36" s="9"/>
      <c r="Q36" s="9"/>
      <c r="R36" s="9"/>
      <c r="S36" s="9"/>
      <c r="T36" s="9"/>
      <c r="U36" s="9"/>
    </row>
    <row r="37">
      <c r="A37" s="23" t="str">
        <v>192.168.25.49</v>
      </c>
      <c r="B37" s="3" t="str">
        <v>f3rpovvfwf7p3s2ibehlrfvxlsvmz2d5vtfc3rkle34buyhjxyduzlx6mbr47j3xa5uifl2ghiwy7l5ddggklq</v>
      </c>
      <c r="C37" s="3" t="str">
        <v>f3rsfskaazhfvra2fw347ps57enxzjqieiy2wvoirxnko7zvppcdfe4j3mchqugy4tr2453fkwc543yffqdnwq</v>
      </c>
      <c r="D37" s="13" t="str">
        <v>f023198</v>
      </c>
      <c r="E37" s="3" t="str">
        <v>8267T</v>
      </c>
      <c r="F37" s="24" t="str" xml:space="preserve">
        <v>浙江主流社区 </v>
      </c>
      <c r="G37" s="3" t="str">
        <v>32G</v>
      </c>
      <c r="H37" s="3" t="str">
        <v>F</v>
      </c>
      <c r="I37" s="1" t="str">
        <v>None</v>
      </c>
      <c r="J37" s="1" t="str">
        <v>西安</v>
      </c>
      <c r="K37" s="1" t="str">
        <v>None</v>
      </c>
      <c r="L37" s="3" t="str">
        <v>F</v>
      </c>
      <c r="M37" s="18" t="str">
        <v>192.168.29.177</v>
      </c>
      <c r="N37" s="1">
        <f>IF(COUNTIF(E37,"*T")=1,LEFT(E37,LEN(E37)-1)*1024/LEFT(G37,LEN(G37)-1),LEFT(E37,LEN(E37)-1)*1024*1024/LEFT(G37,LEN(G37)-1))</f>
      </c>
      <c r="O37" s="9"/>
      <c r="P37" s="9"/>
      <c r="Q37" s="9"/>
      <c r="R37" s="9"/>
      <c r="S37" s="9"/>
      <c r="T37" s="9"/>
      <c r="U37" s="9"/>
    </row>
    <row r="38">
      <c r="A38" s="5" t="str">
        <v>10.1.2.83</v>
      </c>
      <c r="B38" s="6" t="str">
        <v>f3qziyo6ikgcgjgamebd3d7mhf2cfwwy3nwp7h3dwdgoqxkvb4uaen4wtldv66752hlf67fohwzarcuhoql54q</v>
      </c>
      <c r="C38" s="6" t="str">
        <v>f3q4afdafuoyonii5ohrbjruflpwwqau26unj2k6oe4ecz6swacbsjxko7d7ip24eo4bsmjbiei67cj76fd6fq</v>
      </c>
      <c r="D38" s="4" t="str">
        <v>f0417767</v>
      </c>
      <c r="E38" s="1" t="str">
        <v>4P</v>
      </c>
      <c r="F38" s="1" t="str">
        <v>None</v>
      </c>
      <c r="G38" s="1" t="str">
        <v>32G</v>
      </c>
      <c r="H38" s="1" t="str">
        <v>F</v>
      </c>
      <c r="I38" s="1" t="str">
        <v>None</v>
      </c>
      <c r="J38" s="1" t="str">
        <v>嘉兴</v>
      </c>
      <c r="K38" s="1" t="str">
        <v>None</v>
      </c>
      <c r="L38" s="1" t="str">
        <v>T</v>
      </c>
      <c r="M38" s="15" t="str">
        <v>10.1.2.88</v>
      </c>
      <c r="N38" s="1">
        <f>IF(COUNTIF(E38,"*T")=1,LEFT(E38,LEN(E38)-1)*1024/LEFT(G38,LEN(G38)-1),LEFT(E38,LEN(E38)-1)*1024*1024/LEFT(G38,LEN(G38)-1))</f>
      </c>
      <c r="O38" s="9"/>
      <c r="P38" s="9"/>
      <c r="Q38" s="9"/>
      <c r="R38" s="9"/>
      <c r="S38" s="9"/>
      <c r="T38" s="9"/>
      <c r="U38" s="9"/>
    </row>
    <row r="39">
      <c r="A39" s="5" t="str">
        <v>172.16.0.8</v>
      </c>
      <c r="B39" s="6" t="str">
        <v>f3vxnggfhgzeklebdzbir275tispdmsy7qmlo76xpszt7dkubpp7qwdxg7a3whbvtplsrowlkgcswj7mco4gfq</v>
      </c>
      <c r="C39" s="6" t="str">
        <v>f3rjofyoeyoa3f2ryizss6ppga3jjheppz3dptz7g4c5s6qrerr33tp4zd2ygokynxmagcvp4dwuslq7dwwkia</v>
      </c>
      <c r="D39" s="4" t="str">
        <v>f0151498</v>
      </c>
      <c r="E39" s="1" t="str">
        <v>600T</v>
      </c>
      <c r="F39" s="1" t="str">
        <v>济南客户</v>
      </c>
      <c r="G39" s="1" t="str">
        <v>64G</v>
      </c>
      <c r="H39" s="1" t="str">
        <v>F</v>
      </c>
      <c r="I39" s="1" t="str">
        <v>None</v>
      </c>
      <c r="J39" s="1" t="str">
        <v>济南</v>
      </c>
      <c r="K39" s="1" t="str">
        <v>None</v>
      </c>
      <c r="L39" s="1" t="str">
        <v>T</v>
      </c>
      <c r="M39" s="1" t="str">
        <v>172.16.0.7</v>
      </c>
      <c r="N39" s="1">
        <f>IF(COUNTIF(E39,"*T")=1,LEFT(E39,LEN(E39)-1)*1024/LEFT(G39,LEN(G39)-1),LEFT(E39,LEN(E39)-1)*1024*1024/LEFT(G39,LEN(G39)-1))</f>
      </c>
      <c r="O39" s="9"/>
      <c r="P39" s="9"/>
      <c r="Q39" s="9"/>
      <c r="R39" s="9"/>
      <c r="S39" s="9"/>
      <c r="T39" s="9"/>
      <c r="U39" s="9"/>
    </row>
    <row r="40">
      <c r="A40" s="8" t="str">
        <v>192.168.25.2</v>
      </c>
      <c r="B40" s="3" t="str">
        <v>f3ucs3aul2hcx2zufrhp2ltpc4gxzpp2cdees5ti6lqeto7ejppxnjuoj3c7fa4vanhzuqv64kvddkdb3chu6a</v>
      </c>
      <c r="C40" s="3" t="str">
        <v>f3v2lliwjwoqnlrsey3pjt5qpnec3jd3gvebhuboi5y4rwmiiv5pr4jydxhskifuhvetleg57q232fgeqsliaq</v>
      </c>
      <c r="D40" s="13" t="str">
        <v>f017193</v>
      </c>
      <c r="E40" s="1" t="str">
        <v>4.2P</v>
      </c>
      <c r="F40" s="3" t="str">
        <v>None</v>
      </c>
      <c r="G40" s="3" t="str">
        <v>32G</v>
      </c>
      <c r="H40" s="3" t="str">
        <v>T</v>
      </c>
      <c r="I40" s="1" t="str">
        <v>None</v>
      </c>
      <c r="J40" s="1" t="str">
        <v>西安</v>
      </c>
      <c r="K40" s="1" t="str">
        <v>None</v>
      </c>
      <c r="L40" s="3" t="str">
        <v>F</v>
      </c>
      <c r="M40" s="1" t="str">
        <v>192.168.25.98</v>
      </c>
      <c r="N40" s="1">
        <f>IF(COUNTIF(E40,"*T")=1,LEFT(E40,LEN(E40)-1)*1024/LEFT(G40,LEN(G40)-1),LEFT(E40,LEN(E40)-1)*1024*1024/LEFT(G40,LEN(G40)-1))</f>
      </c>
      <c r="O40" s="9"/>
      <c r="P40" s="9"/>
      <c r="Q40" s="9"/>
      <c r="R40" s="9"/>
      <c r="S40" s="9"/>
      <c r="T40" s="9"/>
      <c r="U40" s="9"/>
    </row>
    <row r="41">
      <c r="A41" s="8" t="str">
        <v>192.168.25.121</v>
      </c>
      <c r="B41" s="3" t="str">
        <v>f3ryly2vcldw6oi4ng3c6xyujvmrzzaq6mjm3cjfsz3c4p532sh7ntjcrgb7wmcqvnvfb2na5pmdtacynykn2q</v>
      </c>
      <c r="C41" s="3" t="str">
        <v>f3xdrhxa6ok4yq46kqnpqhgz6w3433mlah4qum6xp4vkaihvl63wqpv6vsqc6wf2c5kbzndfecowakhrtjxwiq</v>
      </c>
      <c r="D41" s="13" t="str">
        <v>f0109606</v>
      </c>
      <c r="E41" s="3" t="str">
        <v>1000T</v>
      </c>
      <c r="F41" s="3" t="str">
        <v>None</v>
      </c>
      <c r="G41" s="3" t="str">
        <v>32G</v>
      </c>
      <c r="H41" s="3" t="str">
        <v>T</v>
      </c>
      <c r="I41" s="1" t="str">
        <v>None</v>
      </c>
      <c r="J41" s="1" t="str">
        <v>西安</v>
      </c>
      <c r="K41" s="1" t="str">
        <v>None</v>
      </c>
      <c r="L41" s="3" t="str">
        <v>F</v>
      </c>
      <c r="M41" s="18" t="str">
        <v>192.168.29.48</v>
      </c>
      <c r="N41" s="1">
        <f>IF(COUNTIF(E41,"*T")=1,LEFT(E41,LEN(E41)-1)*1024/LEFT(G41,LEN(G41)-1),LEFT(E41,LEN(E41)-1)*1024*1024/LEFT(G41,LEN(G41)-1))</f>
      </c>
      <c r="O41" s="9"/>
      <c r="P41" s="9"/>
      <c r="Q41" s="9"/>
      <c r="R41" s="9"/>
      <c r="S41" s="9"/>
      <c r="T41" s="9"/>
      <c r="U41" s="9"/>
    </row>
    <row r="42">
      <c r="A42" s="8" t="str">
        <v>10.1.18.103</v>
      </c>
      <c r="B42" s="1" t="str">
        <v>f3rzevssgmrp2sn6m626vsn7fjjpukdd7hhih6rlcx4oieam3pmhj74os43y7f5yhuttdncrcq57llbbwnxssa</v>
      </c>
      <c r="C42" s="1" t="str">
        <v>f3qujajmzpw2lmrmodjqheavsf6urzttdhdnz2emjcpq2beqjh2u4rcckqqnvefcrmntuu5zhikoa27uf733kq</v>
      </c>
      <c r="D42" s="4" t="str">
        <v>f0150782</v>
      </c>
      <c r="E42" s="1" t="str">
        <v>1000T</v>
      </c>
      <c r="F42" s="3" t="str">
        <v>None</v>
      </c>
      <c r="G42" s="3" t="str">
        <v>64G</v>
      </c>
      <c r="H42" s="3" t="str">
        <v>T</v>
      </c>
      <c r="I42" s="1" t="str">
        <v>None</v>
      </c>
      <c r="J42" s="1" t="str">
        <v>厦门</v>
      </c>
      <c r="K42" s="1" t="str">
        <v>None</v>
      </c>
      <c r="L42" s="3" t="str">
        <v>F</v>
      </c>
      <c r="M42" s="1" t="str">
        <v>10.1.17.49</v>
      </c>
      <c r="N42" s="1">
        <f>IF(COUNTIF(E42,"*T")=1,LEFT(E42,LEN(E42)-1)*1024/LEFT(G42,LEN(G42)-1),LEFT(E42,LEN(E42)-1)*1024*1024/LEFT(G42,LEN(G42)-1))</f>
      </c>
      <c r="O42" s="9"/>
      <c r="P42" s="9"/>
      <c r="Q42" s="9"/>
      <c r="R42" s="9"/>
      <c r="S42" s="9"/>
      <c r="T42" s="9"/>
      <c r="U42" s="9"/>
    </row>
    <row r="43">
      <c r="A43" s="5" t="str">
        <v>10.1.4.35</v>
      </c>
      <c r="B43" s="6" t="str">
        <v>f3vzuscki6ftrvq6qlgla6ocb5dthojgruugr7fedubodswrd4bcgyuxuxdipufsjvrkhsrqg64a2iy2xiodmq</v>
      </c>
      <c r="C43" s="6" t="str">
        <v>f3us7amkmwghcg3xcj74lz5zsqyqg6vlvvxo3ndqd47fqgwr4h3ddqx3fzwofesxnmr4rgvlbwwlpakuc5h5oq</v>
      </c>
      <c r="D43" s="4" t="str">
        <v>f0151453</v>
      </c>
      <c r="E43" s="7" t="str">
        <v>3072T</v>
      </c>
      <c r="F43" s="7" t="str">
        <v>万能工匠</v>
      </c>
      <c r="G43" s="1" t="str">
        <v>64G</v>
      </c>
      <c r="H43" s="6" t="str">
        <v>F</v>
      </c>
      <c r="I43" s="1" t="str">
        <v>None</v>
      </c>
      <c r="J43" s="1" t="str">
        <v>嘉兴</v>
      </c>
      <c r="K43" s="1" t="str">
        <v>None</v>
      </c>
      <c r="L43" s="1" t="str">
        <v>T</v>
      </c>
      <c r="M43" s="1" t="str">
        <v>10.1.4.44</v>
      </c>
      <c r="N43" s="1">
        <f>IF(COUNTIF(E43,"*T")=1,LEFT(E43,LEN(E43)-1)*1024/LEFT(G43,LEN(G43)-1),LEFT(E43,LEN(E43)-1)*1024*1024/LEFT(G43,LEN(G43)-1))</f>
      </c>
      <c r="O43" s="9"/>
      <c r="P43" s="9"/>
      <c r="Q43" s="9"/>
      <c r="R43" s="9"/>
      <c r="S43" s="9"/>
      <c r="T43" s="9"/>
      <c r="U43" s="9"/>
    </row>
    <row r="44">
      <c r="A44" s="5" t="str" xml:space="preserve">
        <v> 192.168.28.155</v>
      </c>
      <c r="B44" s="1" t="str">
        <v>f3sng5gnjrmmhc6oo4f665z5eiwyqml43cksmham2g4dzikdpvgppxi7zlnt5lh7o3l2v7ej63wzqcrwv3nyjq</v>
      </c>
      <c r="C44" s="1" t="str">
        <v>f3q5n6y7zvrwgkgw3zl4oyf74uoirn734wz6topdiqaiyrlfv72ulywtuzcewydq3kqd36htsnevt7mvw24urq</v>
      </c>
      <c r="D44" s="4" t="str">
        <v>f0162183</v>
      </c>
      <c r="E44" s="1" t="str">
        <v>1P</v>
      </c>
      <c r="F44" s="1" t="str">
        <v>老赵</v>
      </c>
      <c r="G44" s="1" t="str">
        <v>32G</v>
      </c>
      <c r="H44" s="1" t="str">
        <v>T</v>
      </c>
      <c r="I44" s="1" t="str">
        <v>None</v>
      </c>
      <c r="J44" s="1" t="str">
        <v>西安</v>
      </c>
      <c r="K44" s="1" t="str">
        <v>None</v>
      </c>
      <c r="L44" s="3" t="str">
        <v>F</v>
      </c>
      <c r="M44" s="26" t="str">
        <v>192.168.25.97</v>
      </c>
      <c r="N44" s="1">
        <f>IF(COUNTIF(E44,"*T")=1,LEFT(E44,LEN(E44)-1)*1024/LEFT(G44,LEN(G44)-1),LEFT(E44,LEN(E44)-1)*1024*1024/LEFT(G44,LEN(G44)-1))</f>
      </c>
      <c r="O44" s="9"/>
      <c r="P44" s="9"/>
      <c r="Q44" s="9"/>
      <c r="R44" s="9"/>
      <c r="S44" s="9"/>
      <c r="T44" s="9"/>
      <c r="U44" s="9"/>
    </row>
    <row r="45">
      <c r="A45" s="5" t="str">
        <v>10.1.18.102</v>
      </c>
      <c r="B45" s="1" t="str">
        <v>f3unxsadg6onz27nzksftg77s5h2c5blpuhlioakdmssa5akbwj4uosrgy4xfxvgd3yvzgmx5dq4lc7yebrtvq</v>
      </c>
      <c r="C45" s="1" t="str">
        <v>f3wfxmj3cvg6kd3luxqiecn5f6vhb26klkhrxasuljildczycajgpuwsfuucgb3i4ufkvg6ad3vupfshih4xha</v>
      </c>
      <c r="D45" s="4" t="str">
        <v>f0151366</v>
      </c>
      <c r="E45" s="39" t="str">
        <v>8338.3T</v>
      </c>
      <c r="F45" s="1" t="str">
        <v>老计一号</v>
      </c>
      <c r="G45" s="1" t="str">
        <v>64G</v>
      </c>
      <c r="H45" s="1" t="str">
        <v>F</v>
      </c>
      <c r="I45" s="1" t="str">
        <v>None</v>
      </c>
      <c r="J45" s="1" t="str">
        <v>厦门</v>
      </c>
      <c r="K45" s="1" t="str">
        <v>None</v>
      </c>
      <c r="L45" s="3" t="str">
        <v>T</v>
      </c>
      <c r="M45" s="1" t="str">
        <v>10.1.17.123</v>
      </c>
      <c r="N45" s="1">
        <f>IF(COUNTIF(E45,"*T")=1,LEFT(E45,LEN(E45)-1)*1024/LEFT(G45,LEN(G45)-1),LEFT(E45,LEN(E45)-1)*1024*1024/LEFT(G45,LEN(G45)-1))</f>
      </c>
      <c r="O45" s="9"/>
      <c r="P45" s="9"/>
      <c r="Q45" s="9"/>
      <c r="R45" s="9"/>
      <c r="S45" s="9"/>
      <c r="T45" s="9"/>
      <c r="U45" s="9"/>
    </row>
    <row r="46">
      <c r="A46" s="5" t="str">
        <v>10.1.17.77</v>
      </c>
      <c r="B46" s="1" t="str">
        <v>f3v36ihrm7gfqigpehvtpqhwflshe6syrb4mpboqg2mkra6v255lewoxe6n7pkwsl3bucfqramsy4a6q463lwa</v>
      </c>
      <c r="C46" s="1" t="str">
        <v>f3wkxnbrrix2ffvkznmmlpkjkpqfgc2tmqlwusl45cfioabvt4souukjkirvebgxiiylj4opkxf7qykoo35mua</v>
      </c>
      <c r="D46" s="4" t="str">
        <v>f0151468</v>
      </c>
      <c r="E46" s="1" t="str">
        <v>1000T</v>
      </c>
      <c r="F46" s="1" t="str">
        <v>海樱</v>
      </c>
      <c r="G46" s="1" t="str">
        <v>64G</v>
      </c>
      <c r="H46" s="1" t="str">
        <v>F</v>
      </c>
      <c r="I46" s="1" t="str">
        <v>None</v>
      </c>
      <c r="J46" s="1" t="str">
        <v>厦门</v>
      </c>
      <c r="K46" s="1" t="str">
        <v>None</v>
      </c>
      <c r="L46" s="3" t="str">
        <v>F</v>
      </c>
      <c r="M46" s="1" t="str">
        <v>10.1.17.51</v>
      </c>
      <c r="N46" s="1">
        <f>IF(COUNTIF(E46,"*T")=1,LEFT(E46,LEN(E46)-1)*1024/LEFT(G46,LEN(G46)-1),LEFT(E46,LEN(E46)-1)*1024*1024/LEFT(G46,LEN(G46)-1))</f>
      </c>
      <c r="O46" s="9"/>
      <c r="P46" s="9"/>
      <c r="Q46" s="9"/>
      <c r="R46" s="9"/>
      <c r="S46" s="9"/>
      <c r="T46" s="9"/>
      <c r="U46" s="9"/>
    </row>
    <row r="47">
      <c r="A47" s="5" t="str">
        <v>192.168.25.55</v>
      </c>
      <c r="B47" s="1" t="str">
        <v>f3suxmfaws6xzfuuumitvo7wc3lh5iueg6chz3dqqftk6t2dd3fdaauwi245fo7pwyhspeeyjhduuxi3vnu7ta</v>
      </c>
      <c r="C47" s="1" t="str">
        <v>f3vki5yhgpwdgv4vaf73fwcwqngpkaft2545fyu4f43a5z42vp3hy6higw66g2vv4xfbbtsz5zlfhvlnvdaosa</v>
      </c>
      <c r="D47" s="4" t="str">
        <v>f0151487</v>
      </c>
      <c r="E47" s="1" t="str">
        <v>1126.63T</v>
      </c>
      <c r="F47" s="1" t="str">
        <v>None</v>
      </c>
      <c r="G47" s="1" t="str">
        <v>64G</v>
      </c>
      <c r="H47" s="1" t="str">
        <v>T</v>
      </c>
      <c r="I47" s="1" t="str">
        <v>None</v>
      </c>
      <c r="J47" s="1" t="str">
        <v>西安</v>
      </c>
      <c r="K47" s="1" t="str">
        <v>None</v>
      </c>
      <c r="L47" s="3" t="str">
        <v>F</v>
      </c>
      <c r="M47" s="1" t="str">
        <v>192.168.25.81</v>
      </c>
      <c r="N47" s="1">
        <f>IF(COUNTIF(E47,"*T")=1,LEFT(E47,LEN(E47)-1)*1024/LEFT(G47,LEN(G47)-1),LEFT(E47,LEN(E47)-1)*1024*1024/LEFT(G47,LEN(G47)-1))</f>
      </c>
      <c r="O47" s="9"/>
      <c r="P47" s="9"/>
      <c r="Q47" s="9"/>
      <c r="R47" s="9"/>
      <c r="S47" s="9"/>
      <c r="T47" s="9"/>
      <c r="U47" s="9"/>
    </row>
    <row r="48">
      <c r="A48" s="5" t="str">
        <v>10.1.17.78</v>
      </c>
      <c r="B48" s="1" t="str">
        <v>f3s6xgjxql2lmjeqvibbyz4vfhjwi4l3lw5gckj5bbjk6gfbzot577rtzxa5fkwlhvjlsbhbp2qwv34a5n452a</v>
      </c>
      <c r="C48" s="1" t="str">
        <v>f3ws4dxekn4owr5y5ccklbfg5rib5hqdieuaktuex2ngirhvszgbaxu7xptc327kr56xehxl3caczcwbkhepoq</v>
      </c>
      <c r="D48" s="4" t="str">
        <v>f0396751</v>
      </c>
      <c r="E48" s="7" t="str">
        <v>2026T</v>
      </c>
      <c r="F48" s="1" t="str">
        <v>冉金宝</v>
      </c>
      <c r="G48" s="1" t="str">
        <v>64G</v>
      </c>
      <c r="H48" s="1" t="str">
        <v>T</v>
      </c>
      <c r="I48" s="1" t="str">
        <v>None</v>
      </c>
      <c r="J48" s="1" t="str">
        <v>厦门</v>
      </c>
      <c r="K48" s="1" t="str">
        <v>None</v>
      </c>
      <c r="L48" s="3" t="str">
        <v>F</v>
      </c>
      <c r="M48" s="1" t="str">
        <v>10.1.17.52</v>
      </c>
      <c r="N48" s="1">
        <f>IF(COUNTIF(E48,"*T")=1,LEFT(E48,LEN(E48)-1)*1024/LEFT(G48,LEN(G48)-1),LEFT(E48,LEN(E48)-1)*1024*1024/LEFT(G48,LEN(G48)-1))</f>
      </c>
      <c r="O48" s="9"/>
      <c r="P48" s="9"/>
      <c r="Q48" s="9"/>
      <c r="R48" s="9"/>
      <c r="S48" s="9"/>
      <c r="T48" s="9"/>
      <c r="U48" s="9"/>
    </row>
    <row r="49">
      <c r="A49" s="5" t="str">
        <v>10.1.17.81</v>
      </c>
      <c r="B49" s="1" t="str">
        <v>f3qhtgbny4dowju5axvdh7gm35x6ji5dcxzsobbpaa5nw4x6i7uxel4sue4jdmtepfuicyxthduvmm42n6ndcq</v>
      </c>
      <c r="C49" s="1" t="str">
        <v>f3r54ovltzkumvxyjgkp5dsfgj2x4tlgk6zogmvpweqxpldahknx24vj7sen6nhm5kkm6zkyzvj76r5xnp2t4q</v>
      </c>
      <c r="D49" s="4" t="str">
        <v>f0417893</v>
      </c>
      <c r="E49" s="1" t="str">
        <v>1.5P</v>
      </c>
      <c r="F49" s="1" t="str">
        <v>彭姐</v>
      </c>
      <c r="G49" s="1" t="str">
        <v>32G</v>
      </c>
      <c r="H49" s="1" t="str">
        <v>F</v>
      </c>
      <c r="I49" s="1" t="str">
        <v>None</v>
      </c>
      <c r="J49" s="1" t="str">
        <v>厦门</v>
      </c>
      <c r="K49" s="1" t="str">
        <v>None</v>
      </c>
      <c r="L49" s="3" t="str">
        <v>F</v>
      </c>
      <c r="M49" s="1" t="str">
        <v>10.1.17.48</v>
      </c>
      <c r="N49" s="1">
        <f>IF(COUNTIF(E49,"*T")=1,LEFT(E49,LEN(E49)-1)*1024/LEFT(G49,LEN(G49)-1),LEFT(E49,LEN(E49)-1)*1024*1024/LEFT(G49,LEN(G49)-1))</f>
      </c>
      <c r="O49" s="9"/>
      <c r="P49" s="9"/>
      <c r="Q49" s="9"/>
      <c r="R49" s="9"/>
      <c r="S49" s="9"/>
      <c r="T49" s="9"/>
      <c r="U49" s="9"/>
    </row>
    <row r="50">
      <c r="A50" s="5" t="str">
        <v>10.1.17.79</v>
      </c>
      <c r="B50" s="1" t="str">
        <v>f3rp5ogwgitsmriaqarufqhcyk4qhz6regdx5ptlvmjoewknc43yubtvjecmt6ss4wn6dr2vfoyphfszsedpwa</v>
      </c>
      <c r="C50" s="1" t="str">
        <v>f3wzyzbbookekjdkrgjpm3jqgomj7oe22co3fy3oqrz6u6wfffqt6vajtdlnhdchkhcbv7m3etj62nezmzpzka</v>
      </c>
      <c r="D50" s="4" t="str">
        <v>f0227660</v>
      </c>
      <c r="E50" s="1" t="str">
        <v>1000T</v>
      </c>
      <c r="F50" s="1" t="str">
        <v>姚峰</v>
      </c>
      <c r="G50" s="1" t="str">
        <v>64G</v>
      </c>
      <c r="H50" s="1" t="str">
        <v>T</v>
      </c>
      <c r="I50" s="1" t="str">
        <v>None</v>
      </c>
      <c r="J50" s="1" t="str">
        <v>厦门</v>
      </c>
      <c r="K50" s="1" t="str">
        <v>None</v>
      </c>
      <c r="L50" s="3" t="str">
        <v>F</v>
      </c>
      <c r="M50" s="1" t="str">
        <v>10.1.17.47</v>
      </c>
      <c r="N50" s="1">
        <f>IF(COUNTIF(E50,"*T")=1,LEFT(E50,LEN(E50)-1)*1024/LEFT(G50,LEN(G50)-1),LEFT(E50,LEN(E50)-1)*1024*1024/LEFT(G50,LEN(G50)-1))</f>
      </c>
      <c r="O50" s="9"/>
      <c r="P50" s="9"/>
      <c r="Q50" s="9"/>
      <c r="R50" s="9"/>
      <c r="S50" s="9"/>
      <c r="T50" s="9"/>
      <c r="U50" s="9"/>
    </row>
    <row r="51">
      <c r="A51" s="5" t="str">
        <v>10.1.17.80</v>
      </c>
      <c r="B51" s="1" t="str">
        <v>f3q4qvwsgfxidkkcqar76s3oxecz7qenvnkw2l4ct5r5htp6cqvma4tmtitrbo3qglgyytgnddajczjevt47oq</v>
      </c>
      <c r="C51" s="1" t="str">
        <v>f3sjkdhvhef7ry7irapoouw222un6ptfacwqusdcurjg6ew72r6pwi2gwh2ptmthde7yltpitsian3dqs2nsfa</v>
      </c>
      <c r="D51" s="4" t="str">
        <v>f0396352</v>
      </c>
      <c r="E51" s="1" t="str">
        <v>2P</v>
      </c>
      <c r="F51" s="1" t="str">
        <v>国富</v>
      </c>
      <c r="G51" s="1" t="str">
        <v>64G</v>
      </c>
      <c r="H51" s="1" t="str">
        <v>T</v>
      </c>
      <c r="I51" s="1" t="str">
        <v>None</v>
      </c>
      <c r="J51" s="1" t="str">
        <v>厦门</v>
      </c>
      <c r="K51" s="1" t="str">
        <v>None</v>
      </c>
      <c r="L51" s="3" t="str">
        <v>F</v>
      </c>
      <c r="M51" s="1" t="str">
        <v>10.1.17.53</v>
      </c>
      <c r="N51" s="1">
        <f>IF(COUNTIF(E51,"*T")=1,LEFT(E51,LEN(E51)-1)*1024/LEFT(G51,LEN(G51)-1),LEFT(E51,LEN(E51)-1)*1024*1024/LEFT(G51,LEN(G51)-1))</f>
      </c>
      <c r="O51" s="9"/>
      <c r="P51" s="9"/>
      <c r="Q51" s="9"/>
      <c r="R51" s="9"/>
      <c r="S51" s="9"/>
      <c r="T51" s="9"/>
      <c r="U51" s="9"/>
    </row>
    <row r="52">
      <c r="A52" s="5" t="str">
        <v>10.1.2.94</v>
      </c>
      <c r="B52" s="1" t="str">
        <v>f3szzkzvoyqx3fntodnpjxmiif27vk3eoujm6viwnx645aj2isn5dupgww6tpptwfwz2twl3tgkspqmqdtr5wq</v>
      </c>
      <c r="C52" s="1" t="str">
        <v>f3q3tnlwfwn262i3k674cfvznjtnuo7pzttjk5ds5txxkdyknthlvqfzfclvqnejrcguyeuiu333xc3woa5s3a</v>
      </c>
      <c r="D52" s="4" t="str">
        <v>f0417918</v>
      </c>
      <c r="E52" s="1" t="str">
        <v>482T</v>
      </c>
      <c r="F52" s="1" t="str">
        <v>None</v>
      </c>
      <c r="G52" s="1" t="str">
        <v>32G</v>
      </c>
      <c r="H52" s="1" t="str">
        <v>F</v>
      </c>
      <c r="I52" s="1" t="str">
        <v>None</v>
      </c>
      <c r="J52" s="1" t="str">
        <v>嘉兴</v>
      </c>
      <c r="K52" s="1" t="str">
        <v>None</v>
      </c>
      <c r="L52" s="3" t="str">
        <v>F</v>
      </c>
      <c r="M52" s="16" t="str">
        <v>10.1.2.91</v>
      </c>
      <c r="N52" s="1">
        <f>IF(COUNTIF(E52,"*T")=1,LEFT(E52,LEN(E52)-1)*1024/LEFT(G52,LEN(G52)-1),LEFT(E52,LEN(E52)-1)*1024*1024/LEFT(G52,LEN(G52)-1))</f>
      </c>
      <c r="O52" s="1"/>
      <c r="P52" s="1"/>
      <c r="Q52" s="1"/>
      <c r="R52" s="1"/>
      <c r="S52" s="1"/>
      <c r="T52" s="1"/>
      <c r="U52" s="1"/>
    </row>
    <row r="53">
      <c r="A53" s="19" t="str">
        <v>10.1.2.7</v>
      </c>
      <c r="B53" s="1" t="str">
        <v>f3r6aqxnsbwetwaw4lcycbf5jzwbbnpbv2ff7qgia2ybeq3iamxbkzocav635k7whknahd7yslb676ic5u6jta</v>
      </c>
      <c r="C53" s="1" t="str">
        <v>f3uicdyefize76affjy2m7fadkooms22dmcg6l7jadx7w2hobfn4heyj5t3l4wj722hvohbfokgbb24agstd4a</v>
      </c>
      <c r="D53" s="4" t="str">
        <v>f0227567</v>
      </c>
      <c r="E53" s="1" t="str">
        <v>2P</v>
      </c>
      <c r="F53" s="1" t="str">
        <v>None</v>
      </c>
      <c r="G53" s="1" t="str">
        <v>64G</v>
      </c>
      <c r="H53" s="1" t="str">
        <v>F</v>
      </c>
      <c r="I53" s="1" t="str">
        <v>None</v>
      </c>
      <c r="J53" s="1" t="str">
        <v>嘉兴</v>
      </c>
      <c r="K53" s="1" t="str">
        <v>None</v>
      </c>
      <c r="L53" s="3" t="str">
        <v>F</v>
      </c>
      <c r="M53" s="1" t="str">
        <v>10.1.2.95</v>
      </c>
      <c r="N53" s="1">
        <f>IF(COUNTIF(E53,"*T")=1,LEFT(E53,LEN(E53)-1)*1024/LEFT(G53,LEN(G53)-1),LEFT(E53,LEN(E53)-1)*1024*1024/LEFT(G53,LEN(G53)-1))</f>
      </c>
      <c r="O53" s="1"/>
      <c r="P53" s="1"/>
      <c r="Q53" s="1"/>
      <c r="R53" s="1"/>
      <c r="S53" s="1"/>
      <c r="T53" s="1"/>
      <c r="U53" s="1"/>
    </row>
    <row r="54">
      <c r="A54" s="5" t="str">
        <v>10.1.17.65</v>
      </c>
      <c r="B54" s="1" t="str">
        <v>f3qxd5zg7f5lwahklxsre3tsbn6dpyicctiqhj7uoyft5osu2suhxuvsy4rxeld652jx5rkmlveuos5fqpprdq</v>
      </c>
      <c r="C54" s="1" t="str">
        <v>f3tehnsdgn2e4tqnrcokrqa4amrdwz6ktxyjx7ogghcvmkm63yxpejtc2retbcn667ammctkb5dxejzhsmbz5a</v>
      </c>
      <c r="D54" s="4" t="str">
        <v>f0227531</v>
      </c>
      <c r="E54" s="1" t="str">
        <v>3062T</v>
      </c>
      <c r="F54" s="1" t="str">
        <v>老计二号</v>
      </c>
      <c r="G54" s="17" t="str">
        <v>64G</v>
      </c>
      <c r="H54" s="1" t="str">
        <v>F</v>
      </c>
      <c r="I54" s="1" t="str">
        <v>None</v>
      </c>
      <c r="J54" s="1" t="str">
        <v>厦门</v>
      </c>
      <c r="K54" s="1" t="str">
        <v>None</v>
      </c>
      <c r="L54" s="3" t="str">
        <v>F</v>
      </c>
      <c r="M54" s="1" t="str">
        <v>10.1.17.54</v>
      </c>
      <c r="N54" s="1">
        <f>IF(COUNTIF(E54,"*T")=1,LEFT(E54,LEN(E54)-1)*1024/LEFT(G54,LEN(G54)-1),LEFT(E54,LEN(E54)-1)*1024*1024/LEFT(G54,LEN(G54)-1))</f>
      </c>
      <c r="O54" s="1"/>
      <c r="P54" s="1"/>
      <c r="Q54" s="1"/>
      <c r="R54" s="1"/>
      <c r="S54" s="1"/>
      <c r="T54" s="1"/>
      <c r="U54" s="1"/>
    </row>
    <row r="55">
      <c r="A55" s="5" t="str">
        <v>10.1.17.68</v>
      </c>
      <c r="B55" s="1" t="str">
        <v>f3qmnf7wzgkvu4a4uhmvghlqdtqb3xnmwpwy4gbffumknmqdzusfzyotndh3zy5hgfz3zrc6nn4tkxsx6jg6sq</v>
      </c>
      <c r="C55" s="1" t="str">
        <v>f3r3sywrx76kfxqgvl27i7ib5fm7q7axunzynxkjdk6mmbiyrvl6w27xweohd7xofpwaictnn2utdhqp5skr3q</v>
      </c>
      <c r="D55" s="4" t="str">
        <v>f0417709</v>
      </c>
      <c r="E55" s="1" t="str">
        <v>1P</v>
      </c>
      <c r="F55" s="1" t="str">
        <v>宁波云繁</v>
      </c>
      <c r="G55" s="1" t="str">
        <v>32G</v>
      </c>
      <c r="H55" s="1" t="str">
        <v>T</v>
      </c>
      <c r="I55" s="1" t="str">
        <v>None</v>
      </c>
      <c r="J55" s="1" t="str">
        <v>厦门</v>
      </c>
      <c r="K55" s="1" t="str">
        <v>None</v>
      </c>
      <c r="L55" s="3" t="str">
        <v>F</v>
      </c>
      <c r="M55" s="1" t="str">
        <v>10.1.17.55</v>
      </c>
      <c r="N55" s="1">
        <f>IF(COUNTIF(E55,"*T")=1,LEFT(E55,LEN(E55)-1)*1024/LEFT(G55,LEN(G55)-1),LEFT(E55,LEN(E55)-1)*1024*1024/LEFT(G55,LEN(G55)-1))</f>
      </c>
      <c r="O55" s="1"/>
      <c r="P55" s="1"/>
      <c r="Q55" s="1"/>
      <c r="R55" s="1"/>
      <c r="S55" s="1"/>
      <c r="T55" s="1"/>
      <c r="U55" s="1"/>
    </row>
    <row r="56">
      <c r="A56" s="5" t="str">
        <v>10.1.17.72</v>
      </c>
      <c r="B56" s="1" t="str">
        <v>f3rycnb4a2y6boz3bhphfj6rw37e5k6bp3pp4vuddbuyaavk62zscpzasy2mz73gxy6n3gjwfnmxhrz3cqofga</v>
      </c>
      <c r="C56" s="1" t="str">
        <v>f3vuv46fglr7kjtxoxxp6nflyalzi7e6zuecfxykzpo5qhs4ww236oygbnyetb55eyzl5hccepdro3utxkqnwq</v>
      </c>
      <c r="D56" s="4" t="str">
        <v>f0396732</v>
      </c>
      <c r="E56" s="1" t="str">
        <v>1000T</v>
      </c>
      <c r="F56" s="1" t="str">
        <v>大菲姐</v>
      </c>
      <c r="G56" s="1" t="str">
        <v>64G</v>
      </c>
      <c r="H56" s="1" t="str">
        <v>F</v>
      </c>
      <c r="I56" s="1" t="str">
        <v>None</v>
      </c>
      <c r="J56" s="1" t="str">
        <v>厦门</v>
      </c>
      <c r="K56" s="1" t="str">
        <v>None</v>
      </c>
      <c r="L56" s="3" t="str">
        <v>F</v>
      </c>
      <c r="M56" s="1" t="str">
        <v>10.1.17.58</v>
      </c>
      <c r="N56" s="1">
        <f>IF(COUNTIF(E56,"*T")=1,LEFT(E56,LEN(E56)-1)*1024/LEFT(G56,LEN(G56)-1),LEFT(E56,LEN(E56)-1)*1024*1024/LEFT(G56,LEN(G56)-1))</f>
      </c>
      <c r="O56" s="1"/>
      <c r="P56" s="1"/>
      <c r="Q56" s="1"/>
      <c r="R56" s="1"/>
      <c r="S56" s="1"/>
      <c r="T56" s="1"/>
      <c r="U56" s="1"/>
    </row>
    <row r="57">
      <c r="A57" s="5" t="str">
        <v>10.1.17.74</v>
      </c>
      <c r="B57" s="1" t="str">
        <v>f3qej7idfc7fsc5dtrm3rs26gcaha4v6qbwsk7sbpn7l2z5j2cgqwsxrut4ar6knz7zlc467oxkitsnu6jauaq</v>
      </c>
      <c r="C57" s="1" t="str">
        <v>f3uzrolawpm4us355ahuk5swqnra6grnbs7osar3zyqpoxqnrw3yodxmvgwygugmz5eq2t4zcnglmz4lsil57q</v>
      </c>
      <c r="D57" s="4" t="str">
        <v>f0396684</v>
      </c>
      <c r="E57" s="1" t="str">
        <v>1000T</v>
      </c>
      <c r="F57" s="1" t="str">
        <v>黄杰</v>
      </c>
      <c r="G57" s="1" t="str">
        <v>64G</v>
      </c>
      <c r="H57" s="1" t="str">
        <v>F</v>
      </c>
      <c r="I57" s="1" t="str">
        <v>None</v>
      </c>
      <c r="J57" s="1" t="str">
        <v>厦门</v>
      </c>
      <c r="K57" s="1" t="str">
        <v>None</v>
      </c>
      <c r="L57" s="3" t="str">
        <v>F</v>
      </c>
      <c r="M57" s="1" t="str">
        <v>10.1.17.56</v>
      </c>
      <c r="N57" s="1">
        <f>IF(COUNTIF(E57,"*T")=1,LEFT(E57,LEN(E57)-1)*1024/LEFT(G57,LEN(G57)-1),LEFT(E57,LEN(E57)-1)*1024*1024/LEFT(G57,LEN(G57)-1))</f>
      </c>
      <c r="O57" s="1"/>
      <c r="P57" s="1"/>
      <c r="Q57" s="1"/>
      <c r="R57" s="1"/>
      <c r="S57" s="1"/>
      <c r="T57" s="1"/>
      <c r="U57" s="1"/>
    </row>
    <row r="58">
      <c r="A58" s="5" t="str">
        <v>10.1.17.73</v>
      </c>
      <c r="B58" s="1" t="str">
        <v>f3w2vncylu3tnhabmzyvuxyz3xic3gj5qphi5ahnnzj5qv5mrwqergeqyxuuh6iga37j3prw4d3kdqjciqzvoa</v>
      </c>
      <c r="C58" s="1" t="str">
        <v>f3ul63fj6yq5tbpye2tmcomclrziwzc5tssf62lwjfe7ef5n3t45ue6vvekd2mnmbt3vmatopmvavzs6kc6req</v>
      </c>
      <c r="D58" s="4" t="str">
        <v>f0151436</v>
      </c>
      <c r="E58" s="1" t="str">
        <v>1P</v>
      </c>
      <c r="F58" s="1" t="str">
        <v>深圳乐智熊游乐</v>
      </c>
      <c r="G58" s="1" t="str">
        <v>64G</v>
      </c>
      <c r="H58" s="1" t="str">
        <v>F</v>
      </c>
      <c r="I58" s="1" t="str">
        <v>None</v>
      </c>
      <c r="J58" s="1" t="str">
        <v>厦门</v>
      </c>
      <c r="K58" s="1" t="str">
        <v>None</v>
      </c>
      <c r="L58" s="3" t="str">
        <v>F</v>
      </c>
      <c r="M58" s="1" t="str">
        <v>10.1.17.57</v>
      </c>
      <c r="N58" s="1">
        <f>IF(COUNTIF(E58,"*T")=1,LEFT(E58,LEN(E58)-1)*1024/LEFT(G58,LEN(G58)-1),LEFT(E58,LEN(E58)-1)*1024*1024/LEFT(G58,LEN(G58)-1))</f>
      </c>
      <c r="O58" s="1"/>
      <c r="P58" s="1"/>
      <c r="Q58" s="1"/>
      <c r="R58" s="1"/>
      <c r="S58" s="1"/>
      <c r="T58" s="1"/>
      <c r="U58" s="1"/>
    </row>
    <row r="59">
      <c r="A59" s="5" t="str">
        <v>10.1.18.101</v>
      </c>
      <c r="B59" s="1" t="str">
        <v>f3r5sjyyuqceumrwr43qojezfgl5uduxiwec5zd4fhghwx74nxj4bpydipt36akjhuqgh5kne7co6rhtefrxua</v>
      </c>
      <c r="C59" s="1" t="str">
        <v>f3vahho2rppqdotafhjhtjunma5tkas7c3vstu4va7cer4tlup2vvj5xsliyuwa25hh67sqxg4dg73vzfz76rq</v>
      </c>
      <c r="D59" s="4" t="str">
        <v>f0396720</v>
      </c>
      <c r="E59" s="1" t="str">
        <v>2P</v>
      </c>
      <c r="F59" s="1" t="str">
        <v>益达</v>
      </c>
      <c r="G59" s="1" t="str">
        <v>64G</v>
      </c>
      <c r="H59" s="1" t="str">
        <v>F</v>
      </c>
      <c r="I59" s="1" t="str">
        <v>None</v>
      </c>
      <c r="J59" s="1" t="str">
        <v>厦门</v>
      </c>
      <c r="K59" s="1" t="str">
        <v>None</v>
      </c>
      <c r="L59" s="3" t="str">
        <v>F</v>
      </c>
      <c r="M59" s="1" t="str">
        <v>10.1.18.104</v>
      </c>
      <c r="N59" s="1">
        <f>IF(COUNTIF(E59,"*T")=1,LEFT(E59,LEN(E59)-1)*1024/LEFT(G59,LEN(G59)-1),LEFT(E59,LEN(E59)-1)*1024*1024/LEFT(G59,LEN(G59)-1))</f>
      </c>
      <c r="O59" s="1"/>
      <c r="P59" s="1"/>
      <c r="Q59" s="1"/>
      <c r="R59" s="1"/>
      <c r="S59" s="1"/>
      <c r="T59" s="1"/>
      <c r="U59" s="1"/>
    </row>
    <row r="60">
      <c r="A60" s="5" t="str">
        <v>10.1.18.106</v>
      </c>
      <c r="B60" s="1" t="str">
        <v>f3qjwttlt2rti5yot7g2regze5ftk3crkko5wib33xkdgzdbbqgwvw27c6fxugauf35vx3dmtocif7bcxnuuuq</v>
      </c>
      <c r="C60" s="1" t="str">
        <v>f3sr22oiniqrx74nxd4kn77ehp5v3wfb4zo6rtj5z6uvuco6y74nt6g6bsmuswj3lnpgb5xfbdhgu7x6cvwcna</v>
      </c>
      <c r="D60" s="4" t="str">
        <v>f0227472</v>
      </c>
      <c r="E60" s="1" t="str">
        <v>3P</v>
      </c>
      <c r="F60" s="1" t="str">
        <v>吉林承钰</v>
      </c>
      <c r="G60" s="1" t="str">
        <v>64G</v>
      </c>
      <c r="H60" s="1" t="str">
        <v>F</v>
      </c>
      <c r="I60" s="1" t="str">
        <v>None</v>
      </c>
      <c r="J60" s="1" t="str">
        <v>厦门</v>
      </c>
      <c r="K60" s="1" t="str">
        <v>None</v>
      </c>
      <c r="L60" s="3" t="str">
        <v>F</v>
      </c>
      <c r="M60" s="1" t="str">
        <v>10.1.18.110</v>
      </c>
      <c r="N60" s="1">
        <f>IF(COUNTIF(E60,"*T")=1,LEFT(E60,LEN(E60)-1)*1024/LEFT(G60,LEN(G60)-1),LEFT(E60,LEN(E60)-1)*1024*1024/LEFT(G60,LEN(G60)-1))</f>
      </c>
      <c r="O60" s="1"/>
      <c r="P60" s="1"/>
      <c r="Q60" s="1"/>
      <c r="R60" s="1"/>
      <c r="S60" s="1"/>
      <c r="T60" s="1"/>
      <c r="U60" s="1"/>
    </row>
    <row r="61">
      <c r="A61" s="5" t="str">
        <v>10.1.17.75</v>
      </c>
      <c r="B61" s="1" t="str">
        <v>f3ryeiv7wuc4irwffqbwhnmbsgypcnfuovmy2iot22jexdy66bjoixkjqhi7qll3w76bcy44aijx2opeydifha</v>
      </c>
      <c r="C61" s="1" t="str">
        <v>f3xcdyoagfe6y7t2noz6jzmd7lbmbx6seqm5fmxsc26vjifjsbq37dc7nsrysd6m3qbvfotov3qkkqq53jnzaq</v>
      </c>
      <c r="D61" s="4" t="str">
        <v>f0227684</v>
      </c>
      <c r="E61" s="20" t="str">
        <v>3328T</v>
      </c>
      <c r="F61" s="1" t="str">
        <v>笨笨</v>
      </c>
      <c r="G61" s="1" t="str">
        <v>64G</v>
      </c>
      <c r="H61" s="1" t="str">
        <v>F</v>
      </c>
      <c r="I61" s="1" t="str">
        <v>None</v>
      </c>
      <c r="J61" s="1" t="str">
        <v>厦门</v>
      </c>
      <c r="K61" s="1" t="str">
        <v>None</v>
      </c>
      <c r="L61" s="3" t="str">
        <v>F</v>
      </c>
      <c r="M61" s="21" t="str">
        <v>10.1.18.109</v>
      </c>
      <c r="N61" s="1">
        <f>IF(COUNTIF(E61,"*T")=1,LEFT(E61,LEN(E61)-1)*1024/LEFT(G61,LEN(G61)-1),LEFT(E61,LEN(E61)-1)*1024*1024/LEFT(G61,LEN(G61)-1))</f>
      </c>
      <c r="O61" s="1"/>
      <c r="P61" s="1"/>
      <c r="Q61" s="1"/>
      <c r="R61" s="1"/>
      <c r="S61" s="1"/>
      <c r="T61" s="1"/>
      <c r="U61" s="1"/>
    </row>
    <row r="62">
      <c r="A62" s="5" t="str">
        <v>10.1.2.83</v>
      </c>
      <c r="B62" s="6" t="str">
        <v>f3qziyo6ikgcgjgamebd3d7mhf2cfwwy3nwp7h3dwdgoqxkvb4uaen4wtldv66752hlf67fohwzarcuhoql54q</v>
      </c>
      <c r="C62" s="6" t="str">
        <v>f3q4afdafuoyonii5ohrbjruflpwwqau26unj2k6oe4ecz6swacbsjxko7d7ip24eo4bsmjbiei67cj76fd6fq</v>
      </c>
      <c r="D62" s="4" t="str">
        <v>f0417767</v>
      </c>
      <c r="E62" s="1" t="str">
        <v>4P</v>
      </c>
      <c r="F62" s="1" t="str">
        <v>None</v>
      </c>
      <c r="G62" s="1" t="str">
        <v>32G</v>
      </c>
      <c r="H62" s="1" t="str">
        <v>F</v>
      </c>
      <c r="I62" s="1" t="str">
        <v>None</v>
      </c>
      <c r="J62" s="1" t="str">
        <v>嘉兴</v>
      </c>
      <c r="K62" s="1" t="str">
        <v>None</v>
      </c>
      <c r="L62" s="1" t="str">
        <v>T</v>
      </c>
      <c r="M62" s="15" t="str">
        <v>10.1.2.88</v>
      </c>
      <c r="N62" s="1">
        <f>IF(COUNTIF(E62,"*T")=1,LEFT(E62,LEN(E62)-1)*1024/LEFT(G62,LEN(G62)-1),LEFT(E62,LEN(E62)-1)*1024*1024/LEFT(G62,LEN(G62)-1))</f>
      </c>
      <c r="O62" s="1"/>
      <c r="P62" s="1"/>
      <c r="Q62" s="1"/>
      <c r="R62" s="1"/>
      <c r="S62" s="1"/>
      <c r="T62" s="1"/>
      <c r="U62" s="1"/>
    </row>
    <row r="63">
      <c r="A63" s="5" t="str">
        <v>172.16.0.8</v>
      </c>
      <c r="B63" s="6" t="str">
        <v>f3vxnggfhgzeklebdzbir275tispdmsy7qmlo76xpszt7dkubpp7qwdxg7a3whbvtplsrowlkgcswj7mco4gfq</v>
      </c>
      <c r="C63" s="6" t="str">
        <v>f3rjofyoeyoa3f2ryizss6ppga3jjheppz3dptz7g4c5s6qrerr33tp4zd2ygokynxmagcvp4dwuslq7dwwkia</v>
      </c>
      <c r="D63" s="4" t="str">
        <v>f0151498</v>
      </c>
      <c r="E63" s="1" t="str">
        <v>900T</v>
      </c>
      <c r="F63" s="1" t="str">
        <v>济南客户</v>
      </c>
      <c r="G63" s="1" t="str">
        <v>64G</v>
      </c>
      <c r="H63" s="1" t="str">
        <v>F</v>
      </c>
      <c r="I63" s="1" t="str">
        <v>None</v>
      </c>
      <c r="J63" s="1" t="str">
        <v>济南</v>
      </c>
      <c r="K63" s="1" t="str">
        <v>None</v>
      </c>
      <c r="L63" s="1" t="str">
        <v>T</v>
      </c>
      <c r="M63" s="1" t="str">
        <v>172.16.0.7</v>
      </c>
      <c r="N63" s="1">
        <f>IF(COUNTIF(E63,"*T")=1,LEFT(E63,LEN(E63)-1)*1024/LEFT(G63,LEN(G63)-1),LEFT(E63,LEN(E63)-1)*1024*1024/LEFT(G63,LEN(G63)-1))</f>
      </c>
      <c r="O63" s="1"/>
      <c r="P63" s="1"/>
      <c r="Q63" s="1"/>
      <c r="R63" s="1"/>
      <c r="S63" s="1"/>
      <c r="T63" s="1"/>
      <c r="U63" s="1"/>
    </row>
    <row r="64">
      <c r="A64" s="5" t="str">
        <v>10.1.18.1</v>
      </c>
      <c r="B64" s="6" t="str">
        <v>f3r7sdkx4zdislpgsghymrw7n464xlbieotb7exx2gqzzoitmodn7pwcmjqsjchdwcjvgyuuoqiyhje6dyhxga</v>
      </c>
      <c r="C64" s="6" t="str">
        <v>f3szc6bsrlq4qnegohzfgx4trc7c52gyoasmtjfsopv2cnkanyb5evcj757elnewrvhiq5ys35xg2yqj745nvq</v>
      </c>
      <c r="D64" s="4" t="str">
        <v>f0151536</v>
      </c>
      <c r="E64" s="1" t="str">
        <v>1P</v>
      </c>
      <c r="F64" s="1" t="str">
        <v>老冯</v>
      </c>
      <c r="G64" s="1" t="str">
        <v>64G</v>
      </c>
      <c r="H64" s="1" t="str">
        <v>F</v>
      </c>
      <c r="I64" s="1" t="str">
        <v>None</v>
      </c>
      <c r="J64" s="1" t="str">
        <v>厦门</v>
      </c>
      <c r="K64" s="1" t="str">
        <v>None</v>
      </c>
      <c r="L64" s="1" t="str">
        <v>T</v>
      </c>
      <c r="M64" s="1" t="str">
        <v>10.1.18.68</v>
      </c>
      <c r="N64" s="1">
        <f>IF(COUNTIF(E64,"*T")=1,LEFT(E64,LEN(E64)-1)*1024/LEFT(G64,LEN(G64)-1),LEFT(E64,LEN(E64)-1)*1024*1024/LEFT(G64,LEN(G64)-1))</f>
      </c>
      <c r="O64" s="1"/>
      <c r="P64" s="1"/>
      <c r="Q64" s="1"/>
      <c r="R64" s="1"/>
      <c r="S64" s="1"/>
      <c r="T64" s="1"/>
      <c r="U64" s="1"/>
    </row>
    <row r="65">
      <c r="A65" s="5" t="str">
        <v>10.1.17.76</v>
      </c>
      <c r="B65" s="37" t="str">
        <v>f3vaeizy46gpzepfujanjmf6fdhqtjiwfh6xfpe6uvjaxuy5w3pb7ygtx3iyrevrthtj4gskq4t6pws75ms2mq</v>
      </c>
      <c r="C65" s="6" t="str">
        <v>f3rkml3ggrxhcl2gpbns64jsaclh6ms2rkdoxaewc2utpnxfgxbi6swijrstyaonyxcgf7ld6aozq3zmnn7oga</v>
      </c>
      <c r="D65" s="4" t="str">
        <v>f0490501</v>
      </c>
      <c r="E65" s="1" t="str">
        <v>3P</v>
      </c>
      <c r="F65" s="38" t="str">
        <v>数字云矿</v>
      </c>
      <c r="G65" s="1" t="str">
        <v>32G</v>
      </c>
      <c r="H65" s="1" t="str">
        <v>F</v>
      </c>
      <c r="I65" s="1" t="str">
        <v>None</v>
      </c>
      <c r="J65" s="1" t="str">
        <v>厦门</v>
      </c>
      <c r="K65" s="1" t="str">
        <v>None</v>
      </c>
      <c r="L65" s="1" t="str">
        <v>T</v>
      </c>
      <c r="M65" s="1" t="str">
        <v>10.1.18.108</v>
      </c>
      <c r="N65" s="1">
        <f>IF(COUNTIF(E65,"*T")=1,LEFT(E65,LEN(E65)-1)*1024/LEFT(G65,LEN(G65)-1),LEFT(E65,LEN(E65)-1)*1024*1024/LEFT(G65,LEN(G65)-1))</f>
      </c>
      <c r="O65" s="1"/>
      <c r="P65" s="1"/>
      <c r="Q65" s="1"/>
      <c r="R65" s="1"/>
      <c r="S65" s="1"/>
      <c r="T65" s="1"/>
      <c r="U65" s="1"/>
    </row>
    <row r="66">
      <c r="A66" s="5" t="str">
        <v>10.1.18.107</v>
      </c>
      <c r="B66" s="6" t="str">
        <v>f3sxg6vwlw5excs6i34x7mcsg52q3cgbnxxkk3d3emsxvnb2pmfxrtawbjnmn3ulv6aitcjurqyg2zyoynbj5a</v>
      </c>
      <c r="C66" s="6" t="str">
        <v>f3vxy73hk3ibeg3nio7unxkzwniqq3hwjvrpfi3b75sgp43tgkulnkz6jzwhpiiuisc6yms5cv4e74vmgprkvq</v>
      </c>
      <c r="D66" s="4" t="str">
        <v>f0417826</v>
      </c>
      <c r="E66" s="6" t="str">
        <v>3P</v>
      </c>
      <c r="F66" s="7" t="str">
        <v>国富前海</v>
      </c>
      <c r="G66" s="1" t="str">
        <v>32G</v>
      </c>
      <c r="H66" s="6" t="str">
        <v>F</v>
      </c>
      <c r="I66" s="1" t="str">
        <v>None</v>
      </c>
      <c r="J66" s="1" t="str">
        <v>厦门</v>
      </c>
      <c r="K66" s="1" t="str">
        <v>None</v>
      </c>
      <c r="L66" s="1" t="str">
        <v>T</v>
      </c>
      <c r="M66" s="1" t="str">
        <v>10.1.17.50</v>
      </c>
      <c r="N66" s="1">
        <f>IF(COUNTIF(E66,"*T")=1,LEFT(E66,LEN(E66)-1)*1024/LEFT(G66,LEN(G66)-1),LEFT(E66,LEN(E66)-1)*1024*1024/LEFT(G66,LEN(G66)-1))</f>
      </c>
      <c r="O66" s="1"/>
      <c r="P66" s="1"/>
      <c r="Q66" s="1"/>
      <c r="R66" s="1"/>
      <c r="S66" s="1"/>
      <c r="T66" s="1"/>
      <c r="U66" s="1"/>
    </row>
    <row r="67">
      <c r="A67" s="5" t="str">
        <v>10.1.4.35</v>
      </c>
      <c r="B67" s="6" t="str">
        <v>f3vzuscki6ftrvq6qlgla6ocb5dthojgruugr7fedubodswrd4bcgyuxuxdipufsjvrkhsrqg64a2iy2xiodmq</v>
      </c>
      <c r="C67" s="6" t="str">
        <v>f3us7amkmwghcg3xcj74lz5zsqyqg6vlvvxo3ndqd47fqgwr4h3ddqx3fzwofesxnmr4rgvlbwwlpakuc5h5oq</v>
      </c>
      <c r="D67" s="4" t="str">
        <v>f0151453</v>
      </c>
      <c r="E67" s="7" t="str">
        <v>3172T</v>
      </c>
      <c r="F67" s="7" t="str">
        <v>万能工匠</v>
      </c>
      <c r="G67" s="1" t="str">
        <v>64G</v>
      </c>
      <c r="H67" s="6" t="str">
        <v>F</v>
      </c>
      <c r="I67" s="1" t="str">
        <v>None</v>
      </c>
      <c r="J67" s="1" t="str">
        <v>嘉兴</v>
      </c>
      <c r="K67" s="1" t="str">
        <v>None</v>
      </c>
      <c r="L67" s="1" t="str">
        <v>T</v>
      </c>
      <c r="M67" s="1" t="str">
        <v>10.1.4.44</v>
      </c>
      <c r="N67" s="1">
        <f>IF(COUNTIF(E67,"*T")=1,LEFT(E67,LEN(E67)-1)*1024/LEFT(G67,LEN(G67)-1),LEFT(E67,LEN(E67)-1)*1024*1024/LEFT(G67,LEN(G67)-1))</f>
      </c>
      <c r="O67" s="1"/>
      <c r="P67" s="1"/>
      <c r="Q67" s="1"/>
      <c r="R67" s="1"/>
      <c r="S67" s="1"/>
      <c r="T67" s="1"/>
      <c r="U67" s="1"/>
    </row>
    <row r="68">
      <c r="A68" s="5" t="str">
        <v>10.1.18.105</v>
      </c>
      <c r="B68" s="6" t="str">
        <v>f3qvr6cwew2xeeay4ilwzkirk2dfjxbpvzfyg7frnkuava7qv2lxiq72ryzdmrjirw3h2ydeq5uvhmba7la64q</v>
      </c>
      <c r="C68" s="6" t="str">
        <v>f3r5dgpvmiijsytodllsnimvg3ctqkdtkrnmcqfchse3gbsbga3crbl7atqgotwf3le5ugser5asiqq3lm7ala</v>
      </c>
      <c r="D68" s="4" t="str">
        <v>f0417848</v>
      </c>
      <c r="E68" s="7" t="str">
        <v>1P</v>
      </c>
      <c r="F68" s="7" t="str">
        <v>泯灏科技</v>
      </c>
      <c r="G68" s="1" t="str">
        <v>32G</v>
      </c>
      <c r="H68" s="6" t="str">
        <v>F</v>
      </c>
      <c r="I68" s="1" t="str">
        <v>None</v>
      </c>
      <c r="J68" s="1" t="str">
        <v>厦门</v>
      </c>
      <c r="K68" s="1" t="str">
        <v>None</v>
      </c>
      <c r="L68" s="1" t="str">
        <v>T</v>
      </c>
      <c r="M68" s="1" t="str">
        <v>10.1.18.92</v>
      </c>
      <c r="N68" s="1">
        <f>IF(COUNTIF(E68,"*T")=1,LEFT(E68,LEN(E68)-1)*1024/LEFT(G68,LEN(G68)-1),LEFT(E68,LEN(E68)-1)*1024*1024/LEFT(G68,LEN(G68)-1))</f>
      </c>
      <c r="O68" s="1"/>
      <c r="P68" s="1"/>
      <c r="Q68" s="1"/>
      <c r="R68" s="1"/>
      <c r="S68" s="1"/>
      <c r="T68" s="1"/>
      <c r="U68" s="1"/>
    </row>
    <row r="69">
      <c r="A69" s="8"/>
      <c r="B69" s="1"/>
      <c r="C69" s="1"/>
      <c r="D69" s="4"/>
      <c r="E69" s="1"/>
      <c r="F69" s="3"/>
      <c r="G69" s="3"/>
      <c r="H69" s="3"/>
      <c r="I69" s="1"/>
      <c r="J69" s="1"/>
      <c r="K69" s="1"/>
      <c r="L69" s="3"/>
      <c r="M69" s="1"/>
      <c r="N69" s="1"/>
      <c r="O69" s="1"/>
      <c r="P69" s="1"/>
      <c r="Q69" s="1"/>
      <c r="R69" s="1"/>
      <c r="S69" s="1"/>
      <c r="T69" s="1"/>
      <c r="U69" s="1"/>
    </row>
    <row r="70">
      <c r="A70" s="5"/>
      <c r="B70" s="1"/>
      <c r="C70" s="1"/>
      <c r="D70" s="4"/>
      <c r="E70" s="1"/>
      <c r="F70" s="1"/>
      <c r="G70" s="1"/>
      <c r="H70" s="1"/>
      <c r="I70" s="1"/>
      <c r="J70" s="1"/>
      <c r="K70" s="1"/>
      <c r="L70" s="3"/>
      <c r="M70" s="1"/>
      <c r="N70" s="1"/>
      <c r="O70" s="1"/>
      <c r="P70" s="1"/>
      <c r="Q70" s="1"/>
      <c r="R70" s="1"/>
      <c r="S70" s="1"/>
      <c r="T70" s="1"/>
      <c r="U70" s="1"/>
    </row>
    <row r="71">
      <c r="A71" s="5"/>
      <c r="B71" s="1"/>
      <c r="C71" s="1"/>
      <c r="D71" s="4"/>
      <c r="E71" s="41"/>
      <c r="F71" s="1"/>
      <c r="G71" s="1"/>
      <c r="H71" s="1"/>
      <c r="I71" s="1"/>
      <c r="J71" s="1"/>
      <c r="K71" s="1"/>
      <c r="L71" s="3"/>
      <c r="M71" s="1"/>
      <c r="N71" s="1"/>
      <c r="O71" s="1"/>
      <c r="P71" s="1"/>
      <c r="Q71" s="1"/>
      <c r="R71" s="1"/>
      <c r="S71" s="1"/>
      <c r="T71" s="1"/>
      <c r="U71" s="1"/>
    </row>
    <row r="72">
      <c r="A72" s="5"/>
      <c r="B72" s="1"/>
      <c r="C72" s="1"/>
      <c r="D72" s="4"/>
      <c r="E72" s="1"/>
      <c r="F72" s="1"/>
      <c r="G72" s="1"/>
      <c r="H72" s="1"/>
      <c r="I72" s="1"/>
      <c r="J72" s="1"/>
      <c r="K72" s="1"/>
      <c r="L72" s="3"/>
      <c r="M72" s="1"/>
      <c r="N72" s="1"/>
      <c r="O72" s="1"/>
      <c r="P72" s="1"/>
      <c r="Q72" s="1"/>
      <c r="R72" s="1"/>
      <c r="S72" s="1"/>
      <c r="T72" s="1"/>
      <c r="U72" s="1"/>
    </row>
    <row r="73">
      <c r="A73" s="5"/>
      <c r="B73" s="1"/>
      <c r="C73" s="1"/>
      <c r="D73" s="4"/>
      <c r="E73" s="1"/>
      <c r="F73" s="1"/>
      <c r="G73" s="1"/>
      <c r="H73" s="1"/>
      <c r="I73" s="1"/>
      <c r="J73" s="1"/>
      <c r="K73" s="1"/>
      <c r="L73" s="3"/>
      <c r="M73" s="1"/>
      <c r="N73" s="1"/>
      <c r="O73" s="1"/>
      <c r="P73" s="1"/>
      <c r="Q73" s="1"/>
      <c r="R73" s="1"/>
      <c r="S73" s="1"/>
      <c r="T73" s="1"/>
      <c r="U73" s="1"/>
    </row>
    <row r="74">
      <c r="A74" s="5"/>
      <c r="B74" s="1"/>
      <c r="C74" s="1"/>
      <c r="D74" s="4"/>
      <c r="E74" s="1"/>
      <c r="F74" s="1"/>
      <c r="G74" s="1"/>
      <c r="H74" s="1"/>
      <c r="I74" s="1"/>
      <c r="J74" s="1"/>
      <c r="K74" s="1"/>
      <c r="L74" s="3"/>
      <c r="M74" s="1"/>
      <c r="N74" s="1"/>
      <c r="O74" s="1"/>
      <c r="P74" s="1"/>
      <c r="Q74" s="1"/>
      <c r="R74" s="1"/>
      <c r="S74" s="1"/>
      <c r="T74" s="1"/>
      <c r="U74" s="1"/>
    </row>
    <row r="75">
      <c r="A75" s="5"/>
      <c r="B75" s="1"/>
      <c r="C75" s="1"/>
      <c r="D75" s="4"/>
      <c r="E75" s="1"/>
      <c r="F75" s="1"/>
      <c r="G75" s="1"/>
      <c r="H75" s="1"/>
      <c r="I75" s="1"/>
      <c r="J75" s="1"/>
      <c r="K75" s="1"/>
      <c r="L75" s="3"/>
      <c r="M75" s="1"/>
      <c r="N75" s="1"/>
      <c r="O75" s="1"/>
      <c r="P75" s="1"/>
      <c r="Q75" s="1"/>
      <c r="R75" s="1"/>
      <c r="S75" s="1"/>
      <c r="T75" s="1"/>
      <c r="U75" s="1"/>
    </row>
    <row r="76">
      <c r="A76" s="5"/>
      <c r="B76" s="1"/>
      <c r="C76" s="1"/>
      <c r="D76" s="4"/>
      <c r="E76" s="1"/>
      <c r="F76" s="1"/>
      <c r="G76" s="1"/>
      <c r="H76" s="1"/>
      <c r="I76" s="1"/>
      <c r="J76" s="1"/>
      <c r="K76" s="1"/>
      <c r="L76" s="3"/>
      <c r="M76" s="1"/>
      <c r="N76" s="1"/>
      <c r="O76" s="1"/>
      <c r="P76" s="1"/>
      <c r="Q76" s="1"/>
      <c r="R76" s="1"/>
      <c r="S76" s="1"/>
      <c r="T76" s="1"/>
      <c r="U76" s="1"/>
    </row>
    <row r="77">
      <c r="A77" s="5"/>
      <c r="B77" s="1"/>
      <c r="C77" s="1"/>
      <c r="D77" s="4"/>
      <c r="E77" s="1"/>
      <c r="F77" s="1"/>
      <c r="G77" s="1"/>
      <c r="H77" s="1"/>
      <c r="I77" s="1"/>
      <c r="J77" s="1"/>
      <c r="K77" s="1"/>
      <c r="L77" s="3"/>
      <c r="M77" s="1"/>
      <c r="N77" s="1"/>
      <c r="O77" s="1"/>
      <c r="P77" s="1"/>
      <c r="Q77" s="1"/>
      <c r="R77" s="1"/>
      <c r="S77" s="1"/>
      <c r="T77" s="1"/>
      <c r="U77" s="1"/>
    </row>
    <row r="78">
      <c r="A78" s="5"/>
      <c r="B78" s="1"/>
      <c r="C78" s="1"/>
      <c r="D78" s="4"/>
      <c r="E78" s="1"/>
      <c r="F78" s="1"/>
      <c r="G78" s="1"/>
      <c r="H78" s="1"/>
      <c r="I78" s="1"/>
      <c r="J78" s="1"/>
      <c r="K78" s="1"/>
      <c r="L78" s="3"/>
      <c r="M78" s="1"/>
      <c r="N78" s="1"/>
      <c r="O78" s="1"/>
      <c r="P78" s="1"/>
      <c r="Q78" s="1"/>
      <c r="R78" s="1"/>
      <c r="S78" s="1"/>
      <c r="T78" s="1"/>
      <c r="U78" s="1"/>
    </row>
    <row r="79">
      <c r="A79" s="5"/>
      <c r="B79" s="1"/>
      <c r="C79" s="1"/>
      <c r="D79" s="4"/>
      <c r="E79" s="1"/>
      <c r="F79" s="1"/>
      <c r="G79" s="1"/>
      <c r="H79" s="1"/>
      <c r="I79" s="1"/>
      <c r="J79" s="1"/>
      <c r="K79" s="1"/>
      <c r="L79" s="3"/>
      <c r="M79" s="1"/>
      <c r="N79" s="1"/>
      <c r="O79" s="1"/>
      <c r="P79" s="1"/>
      <c r="Q79" s="1"/>
      <c r="R79" s="1"/>
      <c r="S79" s="1"/>
      <c r="T79" s="1"/>
      <c r="U79" s="1"/>
    </row>
    <row r="80">
      <c r="A80" s="5"/>
      <c r="B80" s="1"/>
      <c r="C80" s="1"/>
      <c r="D80" s="4"/>
      <c r="E80" s="1"/>
      <c r="F80" s="1"/>
      <c r="G80" s="17"/>
      <c r="H80" s="1"/>
      <c r="I80" s="1"/>
      <c r="J80" s="1"/>
      <c r="K80" s="1"/>
      <c r="L80" s="3"/>
      <c r="M80" s="1"/>
      <c r="N80" s="1"/>
      <c r="O80" s="1"/>
      <c r="P80" s="1"/>
      <c r="Q80" s="1"/>
      <c r="R80" s="1"/>
      <c r="S80" s="1"/>
      <c r="T80" s="1"/>
      <c r="U80" s="1"/>
    </row>
    <row r="81">
      <c r="A81" s="5"/>
      <c r="B81" s="1"/>
      <c r="C81" s="1"/>
      <c r="D81" s="4"/>
      <c r="E81" s="1"/>
      <c r="F81" s="1"/>
      <c r="G81" s="1"/>
      <c r="H81" s="1"/>
      <c r="I81" s="1"/>
      <c r="J81" s="1"/>
      <c r="K81" s="1"/>
      <c r="L81" s="3"/>
      <c r="M81" s="1"/>
      <c r="N81" s="1"/>
      <c r="O81" s="1"/>
      <c r="P81" s="1"/>
      <c r="Q81" s="1"/>
      <c r="R81" s="1"/>
      <c r="S81" s="1"/>
      <c r="T81" s="1"/>
      <c r="U81" s="1"/>
    </row>
    <row r="82">
      <c r="A82" s="5"/>
      <c r="B82" s="1"/>
      <c r="C82" s="1"/>
      <c r="D82" s="4"/>
      <c r="E82" s="1"/>
      <c r="F82" s="1"/>
      <c r="G82" s="1"/>
      <c r="H82" s="1"/>
      <c r="I82" s="1"/>
      <c r="J82" s="1"/>
      <c r="K82" s="1"/>
      <c r="L82" s="3"/>
      <c r="M82" s="1"/>
      <c r="N82" s="1"/>
      <c r="O82" s="1"/>
      <c r="P82" s="1"/>
      <c r="Q82" s="1"/>
      <c r="R82" s="1"/>
      <c r="S82" s="1"/>
      <c r="T82" s="1"/>
      <c r="U82" s="1"/>
    </row>
    <row r="83">
      <c r="A83" s="5"/>
      <c r="B83" s="1"/>
      <c r="C83" s="1"/>
      <c r="D83" s="4"/>
      <c r="E83" s="1"/>
      <c r="F83" s="1"/>
      <c r="G83" s="1"/>
      <c r="H83" s="1"/>
      <c r="I83" s="1"/>
      <c r="J83" s="1"/>
      <c r="K83" s="1"/>
      <c r="L83" s="3"/>
      <c r="M83" s="1"/>
      <c r="N83" s="1"/>
      <c r="O83" s="1"/>
      <c r="P83" s="1"/>
      <c r="Q83" s="1"/>
      <c r="R83" s="1"/>
      <c r="S83" s="1"/>
      <c r="T83" s="1"/>
      <c r="U83" s="1"/>
    </row>
    <row r="84">
      <c r="A84" s="5"/>
      <c r="B84" s="1"/>
      <c r="C84" s="1"/>
      <c r="D84" s="4"/>
      <c r="E84" s="1"/>
      <c r="F84" s="1"/>
      <c r="G84" s="1"/>
      <c r="H84" s="1"/>
      <c r="I84" s="1"/>
      <c r="J84" s="1"/>
      <c r="K84" s="1"/>
      <c r="L84" s="3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9"/>
    <col collapsed="false" customWidth="true" hidden="false" max="5" min="5" style="0" width="17"/>
    <col collapsed="false" customWidth="true" hidden="false" max="6" min="6" style="0" width="12"/>
    <col collapsed="false" customWidth="true" hidden="false" max="7" min="7" style="0" width="18"/>
    <col collapsed="false" customWidth="true" hidden="false" max="8" min="8" style="0" width="15"/>
    <col collapsed="false" customWidth="true" hidden="false" max="9" min="9" style="0" width="17"/>
    <col collapsed="false" customWidth="true" hidden="false" max="10" min="10" style="0" width="12"/>
    <col collapsed="false" customWidth="true" hidden="false" max="11" min="11" style="0" width="14"/>
    <col collapsed="false" customWidth="true" hidden="false" max="12" min="12" style="0" width="28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>
      <c r="A1" s="42" t="str">
        <v>机房</v>
      </c>
      <c r="B1" s="42" t="str">
        <v>矿工ID</v>
      </c>
      <c r="C1" s="42" t="str">
        <v>当前算力</v>
      </c>
      <c r="D1" s="42" t="str">
        <v>当天 算力增速</v>
      </c>
      <c r="E1" s="42" t="str">
        <v>目标算力</v>
      </c>
      <c r="F1" s="42" t="str">
        <v>责任组</v>
      </c>
      <c r="G1" s="42" t="str">
        <v>算力机器</v>
      </c>
      <c r="H1" s="42" t="str">
        <v>c2卡数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 xml:space="preserve">
        <v>西安机房 </v>
      </c>
      <c r="B2" s="1" t="str" xml:space="preserve">
        <v>   f023198-32G</v>
      </c>
      <c r="C2" s="1" t="str">
        <v>6.92PB</v>
      </c>
      <c r="D2" s="17" t="str">
        <v>81.44 TB</v>
      </c>
      <c r="E2" s="3" t="str">
        <v>13P</v>
      </c>
      <c r="F2" s="1">
        <v>1</v>
      </c>
      <c r="G2" s="1" t="str">
        <v>35 amd</v>
      </c>
      <c r="H2" s="1">
        <v>55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 t="str" xml:space="preserve">
        <v>嘉兴机房 </v>
      </c>
      <c r="B3" s="1" t="str" xml:space="preserve">
        <v>   f0227567-64G</v>
      </c>
      <c r="C3" s="1" t="str">
        <v>278.9TB</v>
      </c>
      <c r="D3" s="1" t="str">
        <v>20.06TB</v>
      </c>
      <c r="E3" s="1" t="str">
        <v>1000T</v>
      </c>
      <c r="F3" s="1">
        <v>1</v>
      </c>
      <c r="G3" s="1" t="str">
        <v>8 gamd</v>
      </c>
      <c r="H3" s="1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 t="str" xml:space="preserve">
        <v>嘉兴机房 </v>
      </c>
      <c r="B4" s="1" t="str" xml:space="preserve">
        <v>   f054414-32G</v>
      </c>
      <c r="C4" s="1" t="str">
        <v>453.8TB 已停</v>
      </c>
      <c r="D4" s="1"/>
      <c r="E4" s="1"/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 t="str" xml:space="preserve">
        <v>嘉兴机房 </v>
      </c>
      <c r="B5" s="1" t="str" xml:space="preserve">
        <v>   f054418-32G</v>
      </c>
      <c r="C5" s="1" t="str">
        <v>1.12PB</v>
      </c>
      <c r="D5" s="1" t="str">
        <v>3.75TB</v>
      </c>
      <c r="E5" s="3" t="str">
        <v>3P</v>
      </c>
      <c r="F5" s="1">
        <v>1</v>
      </c>
      <c r="G5" s="1" t="str">
        <v>15 amd</v>
      </c>
      <c r="H5" s="1">
        <v>23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 t="str" xml:space="preserve">
        <v>嘉兴机房 </v>
      </c>
      <c r="B6" s="1" t="str" xml:space="preserve">
        <v>   f054422-32G</v>
      </c>
      <c r="C6" s="1" t="str">
        <v>537TB</v>
      </c>
      <c r="D6" s="1" t="str">
        <v>20.31TB</v>
      </c>
      <c r="E6" s="3" t="str">
        <v>1000T</v>
      </c>
      <c r="F6" s="1">
        <v>1</v>
      </c>
      <c r="G6" s="1" t="str">
        <v>4gamd</v>
      </c>
      <c r="H6" s="1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 t="str" xml:space="preserve">
        <v>嘉兴机房 </v>
      </c>
      <c r="B8" s="1" t="str" xml:space="preserve">
        <v>   f054420-32G</v>
      </c>
      <c r="C8" s="1" t="str" xml:space="preserve">
        <v>1.08PB </v>
      </c>
      <c r="D8" s="1"/>
      <c r="E8" s="1"/>
      <c r="F8" s="1">
        <v>2</v>
      </c>
      <c r="G8" s="1" t="str">
        <v>5 amd</v>
      </c>
      <c r="H8" s="1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 t="str" xml:space="preserve">
        <v>厦门机房 </v>
      </c>
      <c r="B9" s="1" t="str" xml:space="preserve">
        <v>   f0151366-64G</v>
      </c>
      <c r="C9" s="1" t="str">
        <v>4.9PB 暂停</v>
      </c>
      <c r="D9" s="1" t="str">
        <v>26.81TB</v>
      </c>
      <c r="E9" s="41" t="str">
        <v>10P</v>
      </c>
      <c r="F9" s="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 t="str" xml:space="preserve">
        <v>厦门机房 </v>
      </c>
      <c r="B10" s="1" t="str" xml:space="preserve">
        <v>   f0227531-64G</v>
      </c>
      <c r="C10" s="1" t="str">
        <v>1.47PB已停</v>
      </c>
      <c r="D10" s="1"/>
      <c r="E10" s="1"/>
      <c r="F10" s="1">
        <v>2</v>
      </c>
      <c r="G10" s="1" t="str">
        <v>20 gamd</v>
      </c>
      <c r="H10" s="1">
        <v>12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 t="str" xml:space="preserve">
        <v>厦门机房 </v>
      </c>
      <c r="B11" s="1" t="str" xml:space="preserve">
        <v>   f0396720-64G</v>
      </c>
      <c r="C11" s="1" t="str">
        <v>637.7TB</v>
      </c>
      <c r="D11" s="1" t="str">
        <v>22.94TB</v>
      </c>
      <c r="E11" s="1" t="str">
        <v>1000T</v>
      </c>
      <c r="F11" s="1">
        <v>2</v>
      </c>
      <c r="G11" s="1" t="str">
        <v>12 gamd</v>
      </c>
      <c r="H11" s="1">
        <v>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 t="str" xml:space="preserve">
        <v>厦门机房 </v>
      </c>
      <c r="B12" s="1" t="str" xml:space="preserve">
        <v>   f0227472-64G</v>
      </c>
      <c r="C12" s="1" t="str">
        <v>2.05PB</v>
      </c>
      <c r="D12" s="1" t="str">
        <v>101.69TB</v>
      </c>
      <c r="E12" s="1" t="str">
        <v>2298T</v>
      </c>
      <c r="F12" s="1">
        <v>2</v>
      </c>
      <c r="G12" s="1" t="str">
        <v>30 gamd</v>
      </c>
      <c r="H12" s="1">
        <v>15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 t="str" xml:space="preserve">
        <v>厦门机房 </v>
      </c>
      <c r="B13" s="1" t="str" xml:space="preserve">
        <v>   f0227684-64G</v>
      </c>
      <c r="C13" s="1" t="str">
        <v>312TB</v>
      </c>
      <c r="D13" s="1" t="str">
        <v>111.94TB</v>
      </c>
      <c r="E13" s="1" t="str">
        <v>1P</v>
      </c>
      <c r="F13" s="1">
        <v>2</v>
      </c>
      <c r="G13" s="1" t="str">
        <v>65gamd</v>
      </c>
      <c r="H13" s="1">
        <v>33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 t="str" xml:space="preserve">
        <v>西安机房 </v>
      </c>
      <c r="B51" s="1" t="str" xml:space="preserve">
        <v>   f023198-32G</v>
      </c>
      <c r="C51" s="1" t="str" xml:space="preserve">
        <v>   6.20 PiB</v>
      </c>
      <c r="D51" s="1" t="str" xml:space="preserve">
        <v>  40.69TiB</v>
      </c>
      <c r="E51" s="1" t="str" xml:space="preserve">
        <v> 13P </v>
      </c>
      <c r="F51" s="1" t="str">
        <v>1组</v>
      </c>
      <c r="G51" s="1" t="str">
        <v>30 amd</v>
      </c>
      <c r="H51" s="1" t="str">
        <v>49 卡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 t="str" xml:space="preserve">
        <v>嘉兴机房 </v>
      </c>
      <c r="B52" s="1" t="str" xml:space="preserve">
        <v>   f0227567-64G</v>
      </c>
      <c r="C52" s="1" t="str" xml:space="preserve">
        <v>   138.38 TiB</v>
      </c>
      <c r="D52" s="1" t="str" xml:space="preserve">
        <v>  2.50TiB</v>
      </c>
      <c r="E52" s="1" t="str" xml:space="preserve">
        <v> 1000T </v>
      </c>
      <c r="F52" s="1" t="str">
        <v>1组</v>
      </c>
      <c r="G52" s="1" t="str">
        <v>1 Gmad</v>
      </c>
      <c r="H52" s="1" t="str">
        <v>4 卡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 t="str" xml:space="preserve">
        <v>嘉兴机房 </v>
      </c>
      <c r="B53" s="1" t="str" xml:space="preserve">
        <v>   f054414-32G</v>
      </c>
      <c r="C53" s="1" t="str" xml:space="preserve">
        <v>   207.28 TiB</v>
      </c>
      <c r="D53" s="1" t="str" xml:space="preserve">
        <v>  5.75TiB</v>
      </c>
      <c r="E53" s="1" t="str" xml:space="preserve">
        <v> 1000T </v>
      </c>
      <c r="F53" s="1" t="str">
        <v>1组</v>
      </c>
      <c r="G53" s="1" t="str">
        <v>8 Gamd</v>
      </c>
      <c r="H53" s="1" t="str">
        <v>18 卡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 t="str" xml:space="preserve">
        <v>嘉兴机房 </v>
      </c>
      <c r="B54" s="1" t="str" xml:space="preserve">
        <v>   f054418-32G</v>
      </c>
      <c r="C54" s="1" t="str" xml:space="preserve">
        <v>   1.10 PiB</v>
      </c>
      <c r="D54" s="1" t="str" xml:space="preserve">
        <v>  9.41TiB</v>
      </c>
      <c r="E54" s="1" t="str" xml:space="preserve">
        <v> 3P </v>
      </c>
      <c r="F54" s="1" t="str">
        <v>1组</v>
      </c>
      <c r="G54" s="1" t="str">
        <v>3 Gmad</v>
      </c>
      <c r="H54" s="1" t="str">
        <v>6 卡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 t="str" xml:space="preserve">
        <v>嘉兴机房 </v>
      </c>
      <c r="B57" s="1" t="str" xml:space="preserve">
        <v>   f054420-32G</v>
      </c>
      <c r="C57" s="1" t="str" xml:space="preserve">
        <v>   1011.97 TiB</v>
      </c>
      <c r="D57" s="1" t="str" xml:space="preserve">
        <v>  11.81TiB</v>
      </c>
      <c r="E57" s="1" t="str" xml:space="preserve">
        <v> 1000T </v>
      </c>
      <c r="F57" s="1" t="str">
        <v>2组</v>
      </c>
      <c r="G57" s="1" t="str">
        <v>5 amd</v>
      </c>
      <c r="H57" s="1" t="str">
        <v>8 卡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 t="str" xml:space="preserve">
        <v>嘉兴机房 </v>
      </c>
      <c r="B58" s="1" t="str" xml:space="preserve">
        <v>   f0158993-32G</v>
      </c>
      <c r="C58" s="1" t="str" xml:space="preserve">
        <v>   785.34 TiB</v>
      </c>
      <c r="D58" s="1" t="str" xml:space="preserve">
        <v>  0.00B</v>
      </c>
      <c r="E58" s="1" t="str" xml:space="preserve">
        <v> 1024T </v>
      </c>
      <c r="F58" s="1" t="str">
        <v>2组</v>
      </c>
      <c r="G58" s="1" t="str">
        <v>10 amd</v>
      </c>
      <c r="H58" s="1" t="str">
        <v>9 卡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 t="str" xml:space="preserve">
        <v>厦门机房 </v>
      </c>
      <c r="B59" s="1" t="str" xml:space="preserve">
        <v>   f0151366-64G</v>
      </c>
      <c r="C59" s="1" t="str" xml:space="preserve">
        <v>   4.39 PiB</v>
      </c>
      <c r="D59" s="1" t="str" xml:space="preserve">
        <v>  103.44TiB</v>
      </c>
      <c r="E59" s="1" t="str" xml:space="preserve">
        <v> 10P </v>
      </c>
      <c r="F59" s="1" t="str">
        <v>2组</v>
      </c>
      <c r="G59" s="1" t="str">
        <v>40 Gamd</v>
      </c>
      <c r="H59" s="1" t="str">
        <v>21 卡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 t="str" xml:space="preserve">
        <v>厦门机房 </v>
      </c>
      <c r="B60" s="1" t="str" xml:space="preserve">
        <v>   f0227531-64G</v>
      </c>
      <c r="C60" s="1" t="str" xml:space="preserve">
        <v>   1.45 PiB</v>
      </c>
      <c r="D60" s="1" t="str" xml:space="preserve">
        <v>  9.00TiB</v>
      </c>
      <c r="E60" s="1" t="str" xml:space="preserve">
        <v> 4000T </v>
      </c>
      <c r="F60" s="1" t="str">
        <v>2组</v>
      </c>
      <c r="G60" s="1" t="str">
        <v>5 Gamd</v>
      </c>
      <c r="H60" s="1" t="str">
        <v>6 卡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 t="str" xml:space="preserve">
        <v>厦门机房 </v>
      </c>
      <c r="B61" s="1" t="str" xml:space="preserve">
        <v>   f0396720-64G</v>
      </c>
      <c r="C61" s="1" t="str" xml:space="preserve">
        <v>   522.44 TiB</v>
      </c>
      <c r="D61" s="1" t="str">
        <v>暂停增速</v>
      </c>
      <c r="E61" s="1" t="str" xml:space="preserve">
        <v> 1000T </v>
      </c>
      <c r="F61" s="1" t="str">
        <v>2组</v>
      </c>
      <c r="G61" s="1">
        <v>0</v>
      </c>
      <c r="H61" s="1">
        <v>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 t="str" xml:space="preserve">
        <v>厦门机房 </v>
      </c>
      <c r="B62" s="1" t="str" xml:space="preserve">
        <v>   f0227472-64G</v>
      </c>
      <c r="C62" s="1" t="str" xml:space="preserve">
        <v>   421.06 TiB</v>
      </c>
      <c r="D62" s="1" t="str" xml:space="preserve">
        <v>  166.06TiB</v>
      </c>
      <c r="E62" s="1" t="str" xml:space="preserve">
        <v> 2P </v>
      </c>
      <c r="F62" s="1" t="str">
        <v>2组</v>
      </c>
      <c r="G62" s="1" t="str">
        <v>60 Gamd</v>
      </c>
      <c r="H62" s="1" t="str">
        <v>30 卡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3"/>
      <c r="B63" s="3"/>
      <c r="C63" s="3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3"/>
      <c r="B64" s="3"/>
      <c r="C64" s="3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3"/>
      <c r="B65" s="3"/>
      <c r="C65" s="3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3"/>
      <c r="B66" s="3"/>
      <c r="C66" s="3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3"/>
      <c r="B67" s="3"/>
      <c r="C67" s="3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