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/>
  <xr:revisionPtr revIDLastSave="0" documentId="13_ncr:1_{C5EC5C81-BB9D-4029-A38C-4959BD50FB32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0" i="1"/>
  <c r="I14" i="1" l="1"/>
  <c r="I13" i="1"/>
  <c r="I11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<sst xmlns="http://schemas.openxmlformats.org/spreadsheetml/2006/main" count="39" uniqueCount="31">
  <si>
    <t>model no.</t>
    <phoneticPr fontId="1" type="noConversion"/>
  </si>
  <si>
    <t>param</t>
    <phoneticPr fontId="1" type="noConversion"/>
  </si>
  <si>
    <t>fit_lg_acc</t>
    <phoneticPr fontId="1" type="noConversion"/>
  </si>
  <si>
    <t>test_lg_acc</t>
    <phoneticPr fontId="1" type="noConversion"/>
  </si>
  <si>
    <t>k0=2.250e20
Ed=1.440e5</t>
    <phoneticPr fontId="1" type="noConversion"/>
  </si>
  <si>
    <t>k0=2.742e20
a=-31.13
b=-7.855e4
Ed=1.417e5</t>
    <phoneticPr fontId="1" type="noConversion"/>
  </si>
  <si>
    <t>k0=1.051e20
a=-2.924
Ed=1.418e5</t>
    <phoneticPr fontId="1" type="noConversion"/>
  </si>
  <si>
    <t>k0=8.725e19
a=-1.120
b=-0.9995
Ed=1.408e5</t>
    <phoneticPr fontId="1" type="noConversion"/>
  </si>
  <si>
    <t>k0=1.589e11
a=-48.05
b=564.8
Ed=8.335e4</t>
    <phoneticPr fontId="1" type="noConversion"/>
  </si>
  <si>
    <t>k0=1.067e69
a=-0.7610
b=817.4
Ed=1.838e5</t>
    <phoneticPr fontId="1" type="noConversion"/>
  </si>
  <si>
    <t>divergence</t>
    <phoneticPr fontId="1" type="noConversion"/>
  </si>
  <si>
    <t>k0=1.870e-2
a=-0.9794
b=-1.564
Ed=-0.6366</t>
    <phoneticPr fontId="1" type="noConversion"/>
  </si>
  <si>
    <t>remark</t>
    <phoneticPr fontId="1" type="noConversion"/>
  </si>
  <si>
    <t>nm好，lg差，没法解释拖尾效应只要Td增大，k就增大，即使k不变，从ln s=-kt+C来看lg也没有下限</t>
    <phoneticPr fontId="1" type="noConversion"/>
  </si>
  <si>
    <t>R2_MEAN</t>
    <phoneticPr fontId="1" type="noConversion"/>
  </si>
  <si>
    <t>colorval</t>
    <phoneticPr fontId="1" type="noConversion"/>
  </si>
  <si>
    <t>category</t>
    <phoneticPr fontId="1" type="noConversion"/>
  </si>
  <si>
    <t>CSAN</t>
    <phoneticPr fontId="1" type="noConversion"/>
  </si>
  <si>
    <t>只有一个TA作为影响参数，但是从Table1来看，G1G4G7G8的TA都一样</t>
    <phoneticPr fontId="1" type="noConversion"/>
  </si>
  <si>
    <t>Kinetic</t>
    <phoneticPr fontId="1" type="noConversion"/>
  </si>
  <si>
    <t>A=0.09532*ta+5.809*sp-25.16*rsm+0.1829*vd-2.475
B=-1.481e-3*ta-1.349e-3*sp+0.1946*rsm+6.263e-4*vd+0.05752
C=-0.02657*ta+3.396*sp+41.06*rsm+0.5631*vd-7.450</t>
    <phoneticPr fontId="1" type="noConversion"/>
  </si>
  <si>
    <t>alpha=-0.01242
omega=-2.395
sigma=-19.27
tau=-0.01280ta+0.1468va-0.05985wrsm-0.1011vd+3.478</t>
    <phoneticPr fontId="1" type="noConversion"/>
  </si>
  <si>
    <t>omega没有拟合，导致下限很容易出问题</t>
    <phoneticPr fontId="1" type="noConversion"/>
  </si>
  <si>
    <t>A和C的拟合度不高（都小于0.52），说明这些参数可能跟实验条件没有太大的相关性，就很难预测</t>
    <phoneticPr fontId="1" type="noConversion"/>
  </si>
  <si>
    <t>fit_lnr_acc</t>
    <phoneticPr fontId="1" type="noConversion"/>
  </si>
  <si>
    <t>test_lnr_acc</t>
    <phoneticPr fontId="1" type="noConversion"/>
  </si>
  <si>
    <t>k_0=682.7
Ed=6.992e3</t>
    <phoneticPr fontId="1" type="noConversion"/>
  </si>
  <si>
    <t>lg_alpha=-0.02399*ta+0.6465*sp+2.752*rsm+0.1530*vd+3.013
beta=-7.678e-3*ta+1.359*sp+3.647*rsm+0.3877*vd+0.7054</t>
    <phoneticPr fontId="1" type="noConversion"/>
  </si>
  <si>
    <t>Probabilistic
weibull</t>
    <phoneticPr fontId="1" type="noConversion"/>
  </si>
  <si>
    <t>Probabilistic
logistic</t>
    <phoneticPr fontId="1" type="noConversion"/>
  </si>
  <si>
    <t>Probabilistic
gompertz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</si>
</sst>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_ "/>
    <numFmt numFmtId="178" formatCode="0.000_ "/>
    <numFmt numFmtId="179" formatCode="0.00000_ "/>
    <numFmt numFmtId="180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9" fontId="0" fillId="0" borderId="0" xfId="0" applyNumberFormat="1" applyFill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85" zoomScaleNormal="85" workbookViewId="0">
      <selection activeCell="C6" sqref="C6"/>
    </sheetView>
  </sheetViews>
  <sheetFormatPr defaultColWidth="9" defaultRowHeight="13.8" x14ac:dyDescent="0.25"/>
  <cols>
    <col min="1" max="1" width="9" style="1"/>
    <col min="2" max="2" width="12.77734375" style="1" bestFit="1" customWidth="1"/>
    <col min="3" max="3" width="58" style="1" customWidth="1"/>
    <col min="4" max="5" width="9.6640625" style="1" customWidth="1"/>
    <col min="6" max="6" width="10.88671875" style="1" customWidth="1"/>
    <col min="7" max="7" width="9.6640625" style="1" customWidth="1"/>
    <col min="8" max="8" width="60.21875" style="1" customWidth="1"/>
    <col min="9" max="16384" width="9" style="1"/>
  </cols>
  <sheetData>
    <row r="1" spans="1:10" ht="27.6" x14ac:dyDescent="0.25">
      <c r="A1" s="1" t="s">
        <v>0</v>
      </c>
      <c r="B1" s="1" t="s">
        <v>16</v>
      </c>
      <c r="C1" s="1" t="s">
        <v>1</v>
      </c>
      <c r="D1" s="1" t="s">
        <v>24</v>
      </c>
      <c r="E1" s="1" t="s">
        <v>2</v>
      </c>
      <c r="F1" s="1" t="s">
        <v>25</v>
      </c>
      <c r="G1" s="1" t="s">
        <v>3</v>
      </c>
      <c r="H1" s="1" t="s">
        <v>12</v>
      </c>
      <c r="I1" s="1" t="s">
        <v>14</v>
      </c>
      <c r="J1" s="1" t="s">
        <v>15</v>
      </c>
    </row>
    <row r="2" spans="1:10" x14ac:dyDescent="0.25">
      <c r="A2" s="10">
        <v>0</v>
      </c>
      <c r="B2" s="1" t="s">
        <v>17</v>
      </c>
      <c r="D2" s="1">
        <v>0.98480000000000001</v>
      </c>
      <c r="E2" s="1">
        <v>0.97330000000000005</v>
      </c>
      <c r="F2" s="1">
        <v>0.96760000000000002</v>
      </c>
      <c r="G2" s="1">
        <v>0.97589999999999999</v>
      </c>
      <c r="I2" s="1">
        <f>SUM(D2:G2)/4</f>
        <v>0.97540000000000004</v>
      </c>
      <c r="J2" s="1">
        <v>100</v>
      </c>
    </row>
    <row r="3" spans="1:10" s="7" customFormat="1" ht="27.6" x14ac:dyDescent="0.25">
      <c r="A3" s="10">
        <v>1</v>
      </c>
      <c r="B3" s="7" t="s">
        <v>19</v>
      </c>
      <c r="C3" s="7" t="s">
        <v>26</v>
      </c>
      <c r="D3" s="7">
        <v>-0.1545</v>
      </c>
      <c r="E3" s="7">
        <v>-3.3420000000000001</v>
      </c>
      <c r="F3" s="7">
        <v>-1.411</v>
      </c>
      <c r="G3" s="7">
        <v>-7.4790000000000001</v>
      </c>
      <c r="H3" s="7" t="s">
        <v>18</v>
      </c>
      <c r="J3" s="7">
        <v>80</v>
      </c>
    </row>
    <row r="4" spans="1:10" ht="27.6" x14ac:dyDescent="0.25">
      <c r="A4" s="10">
        <v>2</v>
      </c>
      <c r="B4" s="1" t="s">
        <v>19</v>
      </c>
      <c r="C4" s="1" t="s">
        <v>4</v>
      </c>
      <c r="D4" s="2">
        <v>0.95040000000000002</v>
      </c>
      <c r="E4" s="2">
        <v>5.6599999999999998E-2</v>
      </c>
      <c r="F4" s="2">
        <v>0.93310000000000004</v>
      </c>
      <c r="G4" s="2">
        <v>-0.114</v>
      </c>
      <c r="H4" s="1" t="s">
        <v>13</v>
      </c>
      <c r="I4" s="2">
        <f t="shared" ref="I4:I10" si="0">SUM(D4:G4)/4</f>
        <v>0.45652500000000001</v>
      </c>
      <c r="J4" s="1">
        <v>80</v>
      </c>
    </row>
    <row r="5" spans="1:10" ht="55.2" x14ac:dyDescent="0.25">
      <c r="A5" s="10">
        <v>3</v>
      </c>
      <c r="B5" s="1" t="s">
        <v>19</v>
      </c>
      <c r="C5" s="1" t="s">
        <v>5</v>
      </c>
      <c r="D5" s="2">
        <v>-0.81979999999999997</v>
      </c>
      <c r="E5" s="4">
        <v>-9.6539999999999999</v>
      </c>
      <c r="F5" s="2">
        <v>0.91769999999999996</v>
      </c>
      <c r="G5" s="2">
        <v>0.15659999999999999</v>
      </c>
      <c r="I5" s="2">
        <f t="shared" si="0"/>
        <v>-2.3498750000000004</v>
      </c>
      <c r="J5" s="1">
        <v>72</v>
      </c>
    </row>
    <row r="6" spans="1:10" ht="41.4" x14ac:dyDescent="0.25">
      <c r="A6" s="10">
        <v>4</v>
      </c>
      <c r="B6" s="1" t="s">
        <v>19</v>
      </c>
      <c r="C6" s="1" t="s">
        <v>6</v>
      </c>
      <c r="D6" s="2">
        <v>0.95009999999999994</v>
      </c>
      <c r="E6" s="2">
        <v>0.12909999999999999</v>
      </c>
      <c r="F6" s="2">
        <v>0.94010000000000005</v>
      </c>
      <c r="G6" s="2">
        <v>4.1200000000000001E-2</v>
      </c>
      <c r="I6" s="2">
        <f t="shared" si="0"/>
        <v>0.51512499999999994</v>
      </c>
      <c r="J6" s="1">
        <v>64</v>
      </c>
    </row>
    <row r="7" spans="1:10" ht="55.2" x14ac:dyDescent="0.25">
      <c r="A7" s="10">
        <v>5</v>
      </c>
      <c r="B7" s="1" t="s">
        <v>19</v>
      </c>
      <c r="C7" s="1" t="s">
        <v>7</v>
      </c>
      <c r="D7" s="2">
        <v>0.90710000000000002</v>
      </c>
      <c r="E7" s="2">
        <v>-9.2600000000000002E-2</v>
      </c>
      <c r="F7" s="2">
        <v>0.93520000000000003</v>
      </c>
      <c r="G7" s="2">
        <v>0.35880000000000001</v>
      </c>
      <c r="I7" s="2">
        <f t="shared" si="0"/>
        <v>0.52712500000000007</v>
      </c>
      <c r="J7" s="1">
        <v>56</v>
      </c>
    </row>
    <row r="8" spans="1:10" ht="55.2" x14ac:dyDescent="0.25">
      <c r="A8" s="10">
        <v>6</v>
      </c>
      <c r="B8" s="1" t="s">
        <v>19</v>
      </c>
      <c r="C8" s="1" t="s">
        <v>8</v>
      </c>
      <c r="D8" s="2">
        <v>0.85980000000000001</v>
      </c>
      <c r="E8" s="2">
        <v>-6.6100000000000006E-2</v>
      </c>
      <c r="F8" s="2">
        <v>0.92510000000000003</v>
      </c>
      <c r="G8" s="2">
        <v>0.26050000000000001</v>
      </c>
      <c r="I8" s="2">
        <f t="shared" si="0"/>
        <v>0.49482499999999996</v>
      </c>
      <c r="J8" s="1">
        <v>48</v>
      </c>
    </row>
    <row r="9" spans="1:10" ht="55.2" x14ac:dyDescent="0.25">
      <c r="A9" s="10">
        <v>7</v>
      </c>
      <c r="B9" s="1" t="s">
        <v>19</v>
      </c>
      <c r="C9" s="1" t="s">
        <v>9</v>
      </c>
      <c r="D9" s="2">
        <v>0.93479999999999996</v>
      </c>
      <c r="E9" s="4">
        <v>-2.3085</v>
      </c>
      <c r="F9" s="2">
        <v>0.79869999999999997</v>
      </c>
      <c r="G9" s="2">
        <v>-0.54710000000000003</v>
      </c>
      <c r="I9" s="2">
        <f t="shared" si="0"/>
        <v>-0.28052500000000002</v>
      </c>
      <c r="J9" s="1">
        <v>40</v>
      </c>
    </row>
    <row r="10" spans="1:10" x14ac:dyDescent="0.25">
      <c r="A10" s="10">
        <v>8</v>
      </c>
      <c r="B10" s="5" t="s">
        <v>19</v>
      </c>
      <c r="C10" s="5" t="s">
        <v>10</v>
      </c>
      <c r="D10" s="6">
        <v>0</v>
      </c>
      <c r="E10" s="6">
        <v>0</v>
      </c>
      <c r="F10" s="6">
        <v>0</v>
      </c>
      <c r="G10" s="6">
        <v>0</v>
      </c>
      <c r="H10" s="5"/>
      <c r="I10" s="5">
        <f t="shared" si="0"/>
        <v>0</v>
      </c>
      <c r="J10" s="5">
        <v>40</v>
      </c>
    </row>
    <row r="11" spans="1:10" ht="55.2" x14ac:dyDescent="0.25">
      <c r="A11" s="10">
        <v>9</v>
      </c>
      <c r="B11" s="1" t="s">
        <v>19</v>
      </c>
      <c r="C11" s="1" t="s">
        <v>11</v>
      </c>
      <c r="D11" s="2">
        <v>0.71299999999999997</v>
      </c>
      <c r="E11" s="3">
        <v>-10.63</v>
      </c>
      <c r="F11" s="2">
        <v>0.5635</v>
      </c>
      <c r="G11" s="2">
        <v>0.25340000000000001</v>
      </c>
      <c r="I11" s="3">
        <f>SUM(D11:G11)/4</f>
        <v>-2.2750250000000007</v>
      </c>
      <c r="J11" s="1">
        <v>33</v>
      </c>
    </row>
    <row r="12" spans="1:10" s="7" customFormat="1" ht="54" customHeight="1" x14ac:dyDescent="0.25">
      <c r="A12" s="10">
        <v>10</v>
      </c>
      <c r="B12" s="7" t="s">
        <v>28</v>
      </c>
      <c r="C12" s="7" t="s">
        <v>27</v>
      </c>
      <c r="D12" s="8">
        <v>0.74390000000000001</v>
      </c>
      <c r="E12" s="9">
        <v>0.90090000000000003</v>
      </c>
      <c r="F12" s="8">
        <v>-0.78959999999999997</v>
      </c>
      <c r="G12" s="8">
        <v>-2.4260000000000002</v>
      </c>
      <c r="I12" s="7">
        <f>SUM(D12:G12)/4</f>
        <v>-0.39270000000000005</v>
      </c>
      <c r="J12" s="7">
        <v>18</v>
      </c>
    </row>
    <row r="13" spans="1:10" ht="80.25" customHeight="1" x14ac:dyDescent="0.25">
      <c r="A13" s="10">
        <v>11</v>
      </c>
      <c r="B13" s="1" t="s">
        <v>29</v>
      </c>
      <c r="C13" s="1" t="s">
        <v>21</v>
      </c>
      <c r="D13" s="2">
        <v>0.66900000000000004</v>
      </c>
      <c r="E13" s="4">
        <v>-3.7970000000000002</v>
      </c>
      <c r="F13" s="2">
        <v>0.59240000000000004</v>
      </c>
      <c r="G13" s="2">
        <v>0.52159999999999995</v>
      </c>
      <c r="H13" s="1" t="s">
        <v>22</v>
      </c>
      <c r="I13" s="1">
        <f>SUM(D13:G13)/4</f>
        <v>-0.50350000000000006</v>
      </c>
      <c r="J13" s="1">
        <v>18</v>
      </c>
    </row>
    <row r="14" spans="1:10" ht="41.4" x14ac:dyDescent="0.25">
      <c r="A14" s="10">
        <v>12</v>
      </c>
      <c r="B14" s="1" t="s">
        <v>30</v>
      </c>
      <c r="C14" s="1" t="s">
        <v>20</v>
      </c>
      <c r="D14" s="2">
        <v>0.61839999999999995</v>
      </c>
      <c r="E14" s="2">
        <v>-7.5919999999999996</v>
      </c>
      <c r="F14" s="2">
        <v>0.24560000000000001</v>
      </c>
      <c r="G14" s="2">
        <v>0.37840000000000001</v>
      </c>
      <c r="H14" s="1" t="s">
        <v>23</v>
      </c>
      <c r="I14" s="1">
        <f>SUM(D14:G14)/4</f>
        <v>-1.5873999999999999</v>
      </c>
      <c r="J14" s="1">
        <v>0</v>
      </c>
    </row>
    <row r="15" spans="1:10" x14ac:dyDescent="0.25">
      <c r="D15" s="2"/>
      <c r="E15" s="2"/>
      <c r="F15" s="2"/>
      <c r="G15" s="2"/>
    </row>
    <row r="16" spans="1:10" x14ac:dyDescent="0.25">
      <c r="D16" s="2"/>
      <c r="E16" s="2"/>
      <c r="F16" s="2"/>
      <c r="G16" s="2"/>
    </row>
    <row r="17" spans="4:7" x14ac:dyDescent="0.25">
      <c r="D17" s="2"/>
      <c r="E17" s="2"/>
      <c r="F17" s="2"/>
      <c r="G17" s="2"/>
    </row>
    <row r="18" spans="4:7" x14ac:dyDescent="0.25">
      <c r="D18" s="2"/>
      <c r="E18" s="2"/>
      <c r="F18" s="2"/>
      <c r="G18" s="2"/>
    </row>
    <row r="19" spans="4:7" x14ac:dyDescent="0.25">
      <c r="D19" s="2"/>
      <c r="E19" s="2"/>
      <c r="F19" s="2"/>
      <c r="G19" s="2"/>
    </row>
    <row r="20" spans="4:7" x14ac:dyDescent="0.25">
      <c r="D20" s="2"/>
      <c r="E20" s="2"/>
      <c r="F20" s="2"/>
      <c r="G20" s="2"/>
    </row>
    <row r="21" spans="4:7" x14ac:dyDescent="0.25">
      <c r="D21" s="2"/>
      <c r="E21" s="2"/>
      <c r="F21" s="2"/>
      <c r="G21" s="2"/>
    </row>
    <row r="22" spans="4:7" x14ac:dyDescent="0.25">
      <c r="D22" s="2"/>
      <c r="E22" s="2"/>
      <c r="F22" s="2"/>
      <c r="G22" s="2"/>
    </row>
    <row r="23" spans="4:7" x14ac:dyDescent="0.25">
      <c r="D23" s="2"/>
      <c r="E23" s="2"/>
      <c r="F23" s="2"/>
      <c r="G23" s="2"/>
    </row>
    <row r="24" spans="4:7" x14ac:dyDescent="0.25">
      <c r="D24" s="2"/>
      <c r="E24" s="2"/>
      <c r="F24" s="2"/>
      <c r="G24" s="2"/>
    </row>
    <row r="25" spans="4:7" x14ac:dyDescent="0.25">
      <c r="D25" s="2"/>
      <c r="E25" s="2"/>
      <c r="F25" s="2"/>
      <c r="G25" s="2"/>
    </row>
    <row r="26" spans="4:7" x14ac:dyDescent="0.25">
      <c r="D26" s="2"/>
      <c r="E26" s="2"/>
      <c r="F26" s="2"/>
      <c r="G26" s="2"/>
    </row>
    <row r="27" spans="4:7" x14ac:dyDescent="0.25">
      <c r="D27" s="2"/>
      <c r="E27" s="2"/>
      <c r="F27" s="2"/>
      <c r="G27" s="2"/>
    </row>
    <row r="28" spans="4:7" x14ac:dyDescent="0.25">
      <c r="D28" s="2"/>
      <c r="E28" s="2"/>
      <c r="F28" s="2"/>
      <c r="G28" s="2"/>
    </row>
    <row r="29" spans="4:7" x14ac:dyDescent="0.25">
      <c r="D29" s="2"/>
      <c r="E29" s="2"/>
      <c r="F29" s="2"/>
      <c r="G29" s="2"/>
    </row>
    <row r="30" spans="4:7" x14ac:dyDescent="0.25">
      <c r="D30" s="2"/>
      <c r="E30" s="2"/>
      <c r="F30" s="2"/>
      <c r="G30" s="2"/>
    </row>
    <row r="31" spans="4:7" x14ac:dyDescent="0.25">
      <c r="D31" s="2"/>
      <c r="E31" s="2"/>
      <c r="F31" s="2"/>
      <c r="G31" s="2"/>
    </row>
    <row r="32" spans="4:7" x14ac:dyDescent="0.25">
      <c r="D32" s="2"/>
      <c r="E32" s="2"/>
      <c r="F32" s="2"/>
      <c r="G32" s="2"/>
    </row>
    <row r="33" spans="4:7" x14ac:dyDescent="0.25">
      <c r="D33" s="2"/>
      <c r="E33" s="2"/>
      <c r="F33" s="2"/>
      <c r="G33" s="2"/>
    </row>
    <row r="34" spans="4:7" x14ac:dyDescent="0.25">
      <c r="D34" s="2"/>
      <c r="E34" s="2"/>
      <c r="F34" s="2"/>
      <c r="G34" s="2"/>
    </row>
    <row r="35" spans="4:7" x14ac:dyDescent="0.25">
      <c r="D35" s="2"/>
      <c r="E35" s="2"/>
      <c r="F35" s="2"/>
      <c r="G35" s="2"/>
    </row>
    <row r="36" spans="4:7" x14ac:dyDescent="0.25">
      <c r="D36" s="2"/>
      <c r="E36" s="2"/>
      <c r="F36" s="2"/>
      <c r="G36" s="2"/>
    </row>
    <row r="37" spans="4:7" x14ac:dyDescent="0.25">
      <c r="D37" s="2"/>
      <c r="E37" s="2"/>
      <c r="F37" s="2"/>
      <c r="G37" s="2"/>
    </row>
    <row r="38" spans="4:7" x14ac:dyDescent="0.25">
      <c r="D38" s="2"/>
      <c r="E38" s="2"/>
      <c r="F38" s="2"/>
      <c r="G3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2022-07-02T06:19:42Z</dcterms:modified>
</cp:coreProperties>
</file>