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wyere\Documents\MMX\04-Observation Strategies\05-Strategies\Produced Documents\"/>
    </mc:Choice>
  </mc:AlternateContent>
  <bookViews>
    <workbookView xWindow="0" yWindow="0" windowWidth="27615" windowHeight="12300" activeTab="1"/>
  </bookViews>
  <sheets>
    <sheet name="Synthesis" sheetId="3" r:id="rId1"/>
    <sheet name="NbSlotsPerObsCondition" sheetId="9" r:id="rId2"/>
    <sheet name="QSO-M plan" sheetId="1" r:id="rId3"/>
    <sheet name="QSO-LA plan" sheetId="2" r:id="rId4"/>
    <sheet name="QSO-LBapril plan" sheetId="4" r:id="rId5"/>
    <sheet name="QSO-LBmay plan" sheetId="5" r:id="rId6"/>
    <sheet name="QSO-LCjune plan" sheetId="6" r:id="rId7"/>
    <sheet name="QSO-LCjuly pla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" i="3" l="1"/>
  <c r="J60" i="3"/>
  <c r="J59" i="3"/>
  <c r="J58" i="3"/>
  <c r="I61" i="3"/>
  <c r="I60" i="3"/>
  <c r="I59" i="3"/>
  <c r="I58" i="3"/>
  <c r="H61" i="3"/>
  <c r="H60" i="3"/>
  <c r="H59" i="3"/>
  <c r="H58" i="3"/>
  <c r="G61" i="3"/>
  <c r="G60" i="3"/>
  <c r="G59" i="3"/>
  <c r="G58" i="3"/>
  <c r="F61" i="3"/>
  <c r="F60" i="3"/>
  <c r="F59" i="3"/>
  <c r="F58" i="3"/>
  <c r="E4" i="3"/>
  <c r="E61" i="3"/>
  <c r="E60" i="3"/>
  <c r="E59" i="3"/>
  <c r="E58" i="3"/>
  <c r="E65" i="9" l="1"/>
  <c r="F65" i="9"/>
  <c r="G65" i="9"/>
  <c r="H65" i="9"/>
  <c r="I65" i="9"/>
  <c r="J65" i="9"/>
  <c r="E66" i="9"/>
  <c r="F66" i="9"/>
  <c r="G66" i="9"/>
  <c r="H66" i="9"/>
  <c r="I66" i="9"/>
  <c r="J66" i="9"/>
  <c r="E67" i="9"/>
  <c r="F67" i="9"/>
  <c r="G67" i="9"/>
  <c r="H67" i="9"/>
  <c r="I67" i="9"/>
  <c r="J67" i="9"/>
  <c r="E68" i="9"/>
  <c r="F68" i="9"/>
  <c r="G68" i="9"/>
  <c r="H68" i="9"/>
  <c r="I68" i="9"/>
  <c r="J68" i="9"/>
  <c r="E69" i="9"/>
  <c r="F69" i="9"/>
  <c r="G69" i="9"/>
  <c r="H69" i="9"/>
  <c r="I69" i="9"/>
  <c r="J69" i="9"/>
  <c r="E70" i="9"/>
  <c r="F70" i="9"/>
  <c r="G70" i="9"/>
  <c r="H70" i="9"/>
  <c r="I70" i="9"/>
  <c r="J70" i="9"/>
  <c r="E71" i="9"/>
  <c r="F71" i="9"/>
  <c r="G71" i="9"/>
  <c r="H71" i="9"/>
  <c r="I71" i="9"/>
  <c r="J71" i="9"/>
  <c r="E72" i="9"/>
  <c r="F72" i="9"/>
  <c r="G72" i="9"/>
  <c r="H72" i="9"/>
  <c r="I72" i="9"/>
  <c r="J72" i="9"/>
  <c r="E73" i="9"/>
  <c r="F73" i="9"/>
  <c r="G73" i="9"/>
  <c r="H73" i="9"/>
  <c r="I73" i="9"/>
  <c r="J73" i="9"/>
  <c r="E74" i="9"/>
  <c r="F74" i="9"/>
  <c r="G74" i="9"/>
  <c r="H74" i="9"/>
  <c r="I74" i="9"/>
  <c r="J74" i="9"/>
  <c r="E75" i="9"/>
  <c r="F75" i="9"/>
  <c r="G75" i="9"/>
  <c r="H75" i="9"/>
  <c r="I75" i="9"/>
  <c r="J75" i="9"/>
  <c r="E76" i="9"/>
  <c r="F76" i="9"/>
  <c r="G76" i="9"/>
  <c r="H76" i="9"/>
  <c r="I76" i="9"/>
  <c r="J76" i="9"/>
  <c r="E77" i="9"/>
  <c r="F77" i="9"/>
  <c r="G77" i="9"/>
  <c r="H77" i="9"/>
  <c r="I77" i="9"/>
  <c r="J77" i="9"/>
  <c r="E78" i="9"/>
  <c r="F78" i="9"/>
  <c r="G78" i="9"/>
  <c r="H78" i="9"/>
  <c r="I78" i="9"/>
  <c r="J78" i="9"/>
  <c r="E79" i="9"/>
  <c r="F79" i="9"/>
  <c r="G79" i="9"/>
  <c r="H79" i="9"/>
  <c r="I79" i="9"/>
  <c r="J79" i="9"/>
  <c r="E80" i="9"/>
  <c r="F80" i="9"/>
  <c r="G80" i="9"/>
  <c r="H80" i="9"/>
  <c r="I80" i="9"/>
  <c r="J80" i="9"/>
  <c r="E81" i="9"/>
  <c r="F81" i="9"/>
  <c r="G81" i="9"/>
  <c r="H81" i="9"/>
  <c r="I81" i="9"/>
  <c r="J81" i="9"/>
  <c r="E82" i="9"/>
  <c r="F82" i="9"/>
  <c r="G82" i="9"/>
  <c r="H82" i="9"/>
  <c r="I82" i="9"/>
  <c r="J82" i="9"/>
  <c r="E83" i="9"/>
  <c r="F83" i="9"/>
  <c r="G83" i="9"/>
  <c r="H83" i="9"/>
  <c r="I83" i="9"/>
  <c r="J83" i="9"/>
  <c r="E84" i="9"/>
  <c r="F84" i="9"/>
  <c r="G84" i="9"/>
  <c r="H84" i="9"/>
  <c r="I84" i="9"/>
  <c r="J84" i="9"/>
  <c r="E85" i="9"/>
  <c r="F85" i="9"/>
  <c r="G85" i="9"/>
  <c r="H85" i="9"/>
  <c r="I85" i="9"/>
  <c r="J85" i="9"/>
  <c r="E86" i="9"/>
  <c r="F86" i="9"/>
  <c r="G86" i="9"/>
  <c r="H86" i="9"/>
  <c r="I86" i="9"/>
  <c r="J86" i="9"/>
  <c r="E87" i="9"/>
  <c r="F87" i="9"/>
  <c r="G87" i="9"/>
  <c r="H87" i="9"/>
  <c r="I87" i="9"/>
  <c r="J87" i="9"/>
  <c r="E88" i="9"/>
  <c r="F88" i="9"/>
  <c r="G88" i="9"/>
  <c r="H88" i="9"/>
  <c r="I88" i="9"/>
  <c r="J88" i="9"/>
  <c r="E89" i="9"/>
  <c r="F89" i="9"/>
  <c r="G89" i="9"/>
  <c r="H89" i="9"/>
  <c r="I89" i="9"/>
  <c r="J89" i="9"/>
  <c r="E90" i="9"/>
  <c r="F90" i="9"/>
  <c r="G90" i="9"/>
  <c r="H90" i="9"/>
  <c r="I90" i="9"/>
  <c r="J90" i="9"/>
  <c r="E91" i="9"/>
  <c r="F91" i="9"/>
  <c r="G91" i="9"/>
  <c r="H91" i="9"/>
  <c r="I91" i="9"/>
  <c r="J91" i="9"/>
  <c r="E92" i="9"/>
  <c r="F92" i="9"/>
  <c r="G92" i="9"/>
  <c r="H92" i="9"/>
  <c r="I92" i="9"/>
  <c r="J92" i="9"/>
  <c r="E93" i="9"/>
  <c r="F93" i="9"/>
  <c r="G93" i="9"/>
  <c r="H93" i="9"/>
  <c r="I93" i="9"/>
  <c r="J93" i="9"/>
  <c r="E94" i="9"/>
  <c r="F94" i="9"/>
  <c r="G94" i="9"/>
  <c r="H94" i="9"/>
  <c r="I94" i="9"/>
  <c r="J94" i="9"/>
  <c r="E95" i="9"/>
  <c r="F95" i="9"/>
  <c r="G95" i="9"/>
  <c r="H95" i="9"/>
  <c r="I95" i="9"/>
  <c r="J95" i="9"/>
  <c r="E96" i="9"/>
  <c r="F96" i="9"/>
  <c r="G96" i="9"/>
  <c r="H96" i="9"/>
  <c r="I96" i="9"/>
  <c r="J96" i="9"/>
  <c r="E97" i="9"/>
  <c r="F97" i="9"/>
  <c r="G97" i="9"/>
  <c r="H97" i="9"/>
  <c r="I97" i="9"/>
  <c r="J97" i="9"/>
  <c r="E98" i="9"/>
  <c r="F98" i="9"/>
  <c r="G98" i="9"/>
  <c r="H98" i="9"/>
  <c r="I98" i="9"/>
  <c r="J98" i="9"/>
  <c r="E99" i="9"/>
  <c r="F99" i="9"/>
  <c r="G99" i="9"/>
  <c r="H99" i="9"/>
  <c r="I99" i="9"/>
  <c r="J99" i="9"/>
  <c r="E100" i="9"/>
  <c r="F100" i="9"/>
  <c r="G100" i="9"/>
  <c r="H100" i="9"/>
  <c r="I100" i="9"/>
  <c r="J100" i="9"/>
  <c r="E101" i="9"/>
  <c r="F101" i="9"/>
  <c r="G101" i="9"/>
  <c r="H101" i="9"/>
  <c r="I101" i="9"/>
  <c r="J101" i="9"/>
  <c r="E102" i="9"/>
  <c r="F102" i="9"/>
  <c r="G102" i="9"/>
  <c r="H102" i="9"/>
  <c r="I102" i="9"/>
  <c r="J102" i="9"/>
  <c r="E103" i="9"/>
  <c r="F103" i="9"/>
  <c r="G103" i="9"/>
  <c r="H103" i="9"/>
  <c r="I103" i="9"/>
  <c r="J103" i="9"/>
  <c r="E104" i="9"/>
  <c r="F104" i="9"/>
  <c r="G104" i="9"/>
  <c r="H104" i="9"/>
  <c r="I104" i="9"/>
  <c r="J104" i="9"/>
  <c r="E105" i="9"/>
  <c r="F105" i="9"/>
  <c r="G105" i="9"/>
  <c r="H105" i="9"/>
  <c r="I105" i="9"/>
  <c r="J105" i="9"/>
  <c r="E106" i="9"/>
  <c r="F106" i="9"/>
  <c r="G106" i="9"/>
  <c r="H106" i="9"/>
  <c r="I106" i="9"/>
  <c r="J106" i="9"/>
  <c r="E107" i="9"/>
  <c r="F107" i="9"/>
  <c r="G107" i="9"/>
  <c r="H107" i="9"/>
  <c r="I107" i="9"/>
  <c r="J107" i="9"/>
  <c r="E108" i="9"/>
  <c r="F108" i="9"/>
  <c r="G108" i="9"/>
  <c r="H108" i="9"/>
  <c r="I108" i="9"/>
  <c r="J108" i="9"/>
  <c r="E109" i="9"/>
  <c r="F109" i="9"/>
  <c r="G109" i="9"/>
  <c r="H109" i="9"/>
  <c r="I109" i="9"/>
  <c r="J109" i="9"/>
  <c r="E110" i="9"/>
  <c r="F110" i="9"/>
  <c r="G110" i="9"/>
  <c r="H110" i="9"/>
  <c r="I110" i="9"/>
  <c r="J110" i="9"/>
  <c r="E111" i="9"/>
  <c r="F111" i="9"/>
  <c r="G111" i="9"/>
  <c r="H111" i="9"/>
  <c r="I111" i="9"/>
  <c r="J111" i="9"/>
  <c r="E112" i="9"/>
  <c r="F112" i="9"/>
  <c r="G112" i="9"/>
  <c r="H112" i="9"/>
  <c r="I112" i="9"/>
  <c r="J112" i="9"/>
  <c r="E113" i="9"/>
  <c r="F113" i="9"/>
  <c r="G113" i="9"/>
  <c r="H113" i="9"/>
  <c r="I113" i="9"/>
  <c r="J113" i="9"/>
  <c r="E114" i="9"/>
  <c r="F114" i="9"/>
  <c r="G114" i="9"/>
  <c r="H114" i="9"/>
  <c r="I114" i="9"/>
  <c r="J114" i="9"/>
  <c r="J64" i="9"/>
  <c r="I64" i="9"/>
  <c r="H64" i="9"/>
  <c r="G64" i="9"/>
  <c r="F64" i="9"/>
  <c r="E64" i="9"/>
  <c r="I54" i="3" l="1"/>
  <c r="H54" i="3"/>
  <c r="G54" i="3"/>
  <c r="F54" i="3"/>
  <c r="E54" i="3"/>
  <c r="I53" i="3"/>
  <c r="H53" i="3"/>
  <c r="G53" i="3"/>
  <c r="F53" i="3"/>
  <c r="E53" i="3"/>
  <c r="I52" i="3"/>
  <c r="H52" i="3"/>
  <c r="G52" i="3"/>
  <c r="F52" i="3"/>
  <c r="E52" i="3"/>
  <c r="I51" i="3"/>
  <c r="H51" i="3"/>
  <c r="G51" i="3"/>
  <c r="F51" i="3"/>
  <c r="E51" i="3"/>
  <c r="I50" i="3"/>
  <c r="H50" i="3"/>
  <c r="G50" i="3"/>
  <c r="F50" i="3"/>
  <c r="E50" i="3"/>
  <c r="I49" i="3"/>
  <c r="H49" i="3"/>
  <c r="G49" i="3"/>
  <c r="F49" i="3"/>
  <c r="E49" i="3"/>
  <c r="I48" i="3"/>
  <c r="H48" i="3"/>
  <c r="G48" i="3"/>
  <c r="F48" i="3"/>
  <c r="E48" i="3"/>
  <c r="I47" i="3"/>
  <c r="H47" i="3"/>
  <c r="G47" i="3"/>
  <c r="F47" i="3"/>
  <c r="E47" i="3"/>
  <c r="I46" i="3"/>
  <c r="H46" i="3"/>
  <c r="G46" i="3"/>
  <c r="F46" i="3"/>
  <c r="E46" i="3"/>
  <c r="I45" i="3"/>
  <c r="H45" i="3"/>
  <c r="G45" i="3"/>
  <c r="F45" i="3"/>
  <c r="E45" i="3"/>
  <c r="I44" i="3"/>
  <c r="H44" i="3"/>
  <c r="G44" i="3"/>
  <c r="F44" i="3"/>
  <c r="E44" i="3"/>
  <c r="I43" i="3"/>
  <c r="H43" i="3"/>
  <c r="G43" i="3"/>
  <c r="F43" i="3"/>
  <c r="E43" i="3"/>
  <c r="I42" i="3"/>
  <c r="H42" i="3"/>
  <c r="G42" i="3"/>
  <c r="F42" i="3"/>
  <c r="E42" i="3"/>
  <c r="I41" i="3"/>
  <c r="H41" i="3"/>
  <c r="G41" i="3"/>
  <c r="F41" i="3"/>
  <c r="E41" i="3"/>
  <c r="I40" i="3"/>
  <c r="H40" i="3"/>
  <c r="G40" i="3"/>
  <c r="F40" i="3"/>
  <c r="E40" i="3"/>
  <c r="I39" i="3"/>
  <c r="H39" i="3"/>
  <c r="G39" i="3"/>
  <c r="F39" i="3"/>
  <c r="E39" i="3"/>
  <c r="I38" i="3"/>
  <c r="H38" i="3"/>
  <c r="G38" i="3"/>
  <c r="F38" i="3"/>
  <c r="E38" i="3"/>
  <c r="I37" i="3"/>
  <c r="H37" i="3"/>
  <c r="G37" i="3"/>
  <c r="F37" i="3"/>
  <c r="E37" i="3"/>
  <c r="I36" i="3"/>
  <c r="H36" i="3"/>
  <c r="G36" i="3"/>
  <c r="F36" i="3"/>
  <c r="E36" i="3"/>
  <c r="I35" i="3"/>
  <c r="H35" i="3"/>
  <c r="G35" i="3"/>
  <c r="F35" i="3"/>
  <c r="E35" i="3"/>
  <c r="I34" i="3"/>
  <c r="H34" i="3"/>
  <c r="G34" i="3"/>
  <c r="F34" i="3"/>
  <c r="E34" i="3"/>
  <c r="I33" i="3"/>
  <c r="H33" i="3"/>
  <c r="G33" i="3"/>
  <c r="F33" i="3"/>
  <c r="E33" i="3"/>
  <c r="I32" i="3"/>
  <c r="H32" i="3"/>
  <c r="G32" i="3"/>
  <c r="F32" i="3"/>
  <c r="E32" i="3"/>
  <c r="I31" i="3"/>
  <c r="H31" i="3"/>
  <c r="G31" i="3"/>
  <c r="F31" i="3"/>
  <c r="E31" i="3"/>
  <c r="I30" i="3"/>
  <c r="H30" i="3"/>
  <c r="G30" i="3"/>
  <c r="F30" i="3"/>
  <c r="E30" i="3"/>
  <c r="I29" i="3"/>
  <c r="H29" i="3"/>
  <c r="G29" i="3"/>
  <c r="F29" i="3"/>
  <c r="E29" i="3"/>
  <c r="I28" i="3"/>
  <c r="H28" i="3"/>
  <c r="G28" i="3"/>
  <c r="F28" i="3"/>
  <c r="E28" i="3"/>
  <c r="I27" i="3"/>
  <c r="H27" i="3"/>
  <c r="G27" i="3"/>
  <c r="F27" i="3"/>
  <c r="E27" i="3"/>
  <c r="I26" i="3"/>
  <c r="H26" i="3"/>
  <c r="G26" i="3"/>
  <c r="F26" i="3"/>
  <c r="E26" i="3"/>
  <c r="I25" i="3"/>
  <c r="H25" i="3"/>
  <c r="G25" i="3"/>
  <c r="F25" i="3"/>
  <c r="E25" i="3"/>
  <c r="I24" i="3"/>
  <c r="H24" i="3"/>
  <c r="G24" i="3"/>
  <c r="F24" i="3"/>
  <c r="E24" i="3"/>
  <c r="I23" i="3"/>
  <c r="H23" i="3"/>
  <c r="G23" i="3"/>
  <c r="F23" i="3"/>
  <c r="E23" i="3"/>
  <c r="I22" i="3"/>
  <c r="H22" i="3"/>
  <c r="G22" i="3"/>
  <c r="F22" i="3"/>
  <c r="E22" i="3"/>
  <c r="I21" i="3"/>
  <c r="H21" i="3"/>
  <c r="G21" i="3"/>
  <c r="F21" i="3"/>
  <c r="E21" i="3"/>
  <c r="I20" i="3"/>
  <c r="H20" i="3"/>
  <c r="G20" i="3"/>
  <c r="F20" i="3"/>
  <c r="E20" i="3"/>
  <c r="I19" i="3"/>
  <c r="H19" i="3"/>
  <c r="G19" i="3"/>
  <c r="F19" i="3"/>
  <c r="E19" i="3"/>
  <c r="I18" i="3"/>
  <c r="H18" i="3"/>
  <c r="G18" i="3"/>
  <c r="F18" i="3"/>
  <c r="E18" i="3"/>
  <c r="I17" i="3"/>
  <c r="H17" i="3"/>
  <c r="G17" i="3"/>
  <c r="F17" i="3"/>
  <c r="E17" i="3"/>
  <c r="I16" i="3"/>
  <c r="H16" i="3"/>
  <c r="G16" i="3"/>
  <c r="F16" i="3"/>
  <c r="E16" i="3"/>
  <c r="I15" i="3"/>
  <c r="H15" i="3"/>
  <c r="G15" i="3"/>
  <c r="F15" i="3"/>
  <c r="E15" i="3"/>
  <c r="I14" i="3"/>
  <c r="H14" i="3"/>
  <c r="G14" i="3"/>
  <c r="F14" i="3"/>
  <c r="E14" i="3"/>
  <c r="I13" i="3"/>
  <c r="H13" i="3"/>
  <c r="G13" i="3"/>
  <c r="F13" i="3"/>
  <c r="E13" i="3"/>
  <c r="I12" i="3"/>
  <c r="H12" i="3"/>
  <c r="G12" i="3"/>
  <c r="F12" i="3"/>
  <c r="E12" i="3"/>
  <c r="I11" i="3"/>
  <c r="H11" i="3"/>
  <c r="G11" i="3"/>
  <c r="F11" i="3"/>
  <c r="E11" i="3"/>
  <c r="I10" i="3"/>
  <c r="H10" i="3"/>
  <c r="G10" i="3"/>
  <c r="F10" i="3"/>
  <c r="E10" i="3"/>
  <c r="I9" i="3"/>
  <c r="H9" i="3"/>
  <c r="G9" i="3"/>
  <c r="F9" i="3"/>
  <c r="E9" i="3"/>
  <c r="I8" i="3"/>
  <c r="H8" i="3"/>
  <c r="G8" i="3"/>
  <c r="F8" i="3"/>
  <c r="E8" i="3"/>
  <c r="I7" i="3"/>
  <c r="H7" i="3"/>
  <c r="G7" i="3"/>
  <c r="F7" i="3"/>
  <c r="E7" i="3"/>
  <c r="I6" i="3"/>
  <c r="H6" i="3"/>
  <c r="G6" i="3"/>
  <c r="F6" i="3"/>
  <c r="E6" i="3"/>
  <c r="I5" i="3"/>
  <c r="H5" i="3"/>
  <c r="G5" i="3"/>
  <c r="F5" i="3"/>
  <c r="E5" i="3"/>
  <c r="I4" i="3"/>
  <c r="H4" i="3"/>
  <c r="G4" i="3"/>
  <c r="F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4" i="3"/>
</calcChain>
</file>

<file path=xl/sharedStrings.xml><?xml version="1.0" encoding="utf-8"?>
<sst xmlns="http://schemas.openxmlformats.org/spreadsheetml/2006/main" count="3455" uniqueCount="2102">
  <si>
    <t>ID</t>
  </si>
  <si>
    <t>latitude</t>
  </si>
  <si>
    <t>longitude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</si>
  <si>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</si>
  <si>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</si>
  <si>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</si>
  <si>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</si>
  <si>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</si>
  <si>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</si>
  <si>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</si>
  <si>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</si>
  <si>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</si>
  <si>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</si>
  <si>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</si>
  <si>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</si>
  <si>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</si>
  <si>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</si>
  <si>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</si>
  <si>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</si>
  <si>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</si>
  <si>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</si>
  <si>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</si>
  <si>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</si>
  <si>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</si>
  <si>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</si>
  <si>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</si>
  <si>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</si>
  <si>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</si>
  <si>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</si>
  <si>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</si>
  <si>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</si>
  <si>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</si>
  <si>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</si>
  <si>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</si>
  <si>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</si>
  <si>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</si>
  <si>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</si>
  <si>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</si>
  <si>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</si>
  <si>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</si>
  <si>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</si>
  <si>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</si>
  <si>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</si>
  <si>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</si>
  <si>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</si>
  <si>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</si>
  <si>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</si>
  <si>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</si>
  <si>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</si>
  <si>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</si>
  <si>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</si>
  <si>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</si>
  <si>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</si>
  <si>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</si>
  <si>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longitudeSite</t>
  </si>
  <si>
    <t>latitudeSite</t>
  </si>
  <si>
    <t>start</t>
  </si>
  <si>
    <t>end</t>
  </si>
  <si>
    <t>phaseAngle</t>
  </si>
  <si>
    <t>localTime</t>
  </si>
  <si>
    <t>alongTrackMidSlot</t>
  </si>
  <si>
    <t>crossTrackMidSlot</t>
  </si>
  <si>
    <t>site</t>
  </si>
  <si>
    <t>M</t>
  </si>
  <si>
    <t>LA33km</t>
  </si>
  <si>
    <t>LCjune</t>
  </si>
  <si>
    <t>LBapril</t>
  </si>
  <si>
    <t>LBmay</t>
  </si>
  <si>
    <t>LCjuly</t>
  </si>
  <si>
    <t>Scanner 0deg</t>
  </si>
  <si>
    <r>
      <t>Observable zones in QSO-LCjuly for MIRS with MMX cross-track -</t>
    </r>
    <r>
      <rPr>
        <b/>
        <sz val="11"/>
        <color rgb="FF000000"/>
        <rFont val="Arial"/>
        <family val="2"/>
      </rPr>
      <t>30</t>
    </r>
    <r>
      <rPr>
        <sz val="11"/>
        <color rgb="FF000000"/>
        <rFont val="Arial"/>
        <family val="2"/>
      </rPr>
      <t>/20 deg</t>
    </r>
  </si>
  <si>
    <t>sunIncidence</t>
  </si>
  <si>
    <t>none</t>
  </si>
  <si>
    <t>deg</t>
  </si>
  <si>
    <t>h</t>
  </si>
  <si>
    <t>Lbapril</t>
  </si>
  <si>
    <t>Lbmay</t>
  </si>
  <si>
    <t>Lcjune</t>
  </si>
  <si>
    <t>Lcjuly</t>
  </si>
  <si>
    <t>2026-03-11T17:08:16.585</t>
  </si>
  <si>
    <t>2026-03-11T17:14:16.585</t>
  </si>
  <si>
    <t>2026-03-16T19:39:43.074</t>
  </si>
  <si>
    <t>2026-03-16T19:45:43.074</t>
  </si>
  <si>
    <t>2026-03-19T08:53:18.189</t>
  </si>
  <si>
    <t>2026-03-19T08:59:18.189</t>
  </si>
  <si>
    <t>2026-03-24T11:24:47.885</t>
  </si>
  <si>
    <t>2026-03-24T11:30:47.885</t>
  </si>
  <si>
    <t>2026-03-16T19:20:53.562</t>
  </si>
  <si>
    <t>2026-03-16T19:26:53.562</t>
  </si>
  <si>
    <t>2026-03-19T08:36:05.276</t>
  </si>
  <si>
    <t>2026-03-19T08:42:05.276</t>
  </si>
  <si>
    <t>2026-03-24T11:04:15.753</t>
  </si>
  <si>
    <t>2026-03-24T11:10:15.753</t>
  </si>
  <si>
    <t>2026-03-11T16:51:31.244</t>
  </si>
  <si>
    <t>2026-03-11T16:57:31.244</t>
  </si>
  <si>
    <t>2026-03-29T13:35:07.487</t>
  </si>
  <si>
    <t>2026-03-29T13:41:07.487</t>
  </si>
  <si>
    <t>2026-03-29T13:18:33.437</t>
  </si>
  <si>
    <t>2026-03-29T13:24:33.437</t>
  </si>
  <si>
    <t>2026-03-07T20:47:30.431</t>
  </si>
  <si>
    <t>2026-03-07T20:53:30.431</t>
  </si>
  <si>
    <t>2026-03-19T08:19:42.883</t>
  </si>
  <si>
    <t>2026-03-19T08:25:42.883</t>
  </si>
  <si>
    <t>2026-03-26T16:25:03.480</t>
  </si>
  <si>
    <t>2026-03-26T16:31:03.480</t>
  </si>
  <si>
    <t>2026-03-21T13:52:20.863</t>
  </si>
  <si>
    <t>2026-03-21T13:58:20.863</t>
  </si>
  <si>
    <t>2026-03-11T16:34:45.482</t>
  </si>
  <si>
    <t>2026-03-11T16:40:45.482</t>
  </si>
  <si>
    <t>2026-03-07T20:31:17.630</t>
  </si>
  <si>
    <t>2026-03-07T20:37:17.630</t>
  </si>
  <si>
    <t>2026-03-25T15:49:27.924</t>
  </si>
  <si>
    <t>2026-03-25T15:55:27.924</t>
  </si>
  <si>
    <t>2026-03-24T09:01:26.756</t>
  </si>
  <si>
    <t>2026-03-24T09:07:26.756</t>
  </si>
  <si>
    <t>2026-03-03T21:34:27.118</t>
  </si>
  <si>
    <t>2026-03-03T21:40:27.118</t>
  </si>
  <si>
    <t>2026-03-25T11:58:37.144</t>
  </si>
  <si>
    <t>2026-03-25T12:04:37.144</t>
  </si>
  <si>
    <t>2025-11-19T10:49:00.872</t>
  </si>
  <si>
    <t>2025-11-19T10:55:00.872</t>
  </si>
  <si>
    <t>2025-12-10T19:40:08.513</t>
  </si>
  <si>
    <t>2025-12-10T19:46:08.513</t>
  </si>
  <si>
    <t>2025-11-23T21:19:07.179</t>
  </si>
  <si>
    <t>2025-11-23T21:25:07.179</t>
  </si>
  <si>
    <t>2025-11-23T11:57:07.831</t>
  </si>
  <si>
    <t>2025-11-23T12:03:07.831</t>
  </si>
  <si>
    <t>2025-12-10T16:24:11.856</t>
  </si>
  <si>
    <t>2025-12-10T16:30:11.856</t>
  </si>
  <si>
    <t>2026-04-03T17:05:56.204</t>
  </si>
  <si>
    <t>2026-04-03T17:11:56.204</t>
  </si>
  <si>
    <t>2026-04-02T10:24:34.251</t>
  </si>
  <si>
    <t>2026-04-02T10:30:34.251</t>
  </si>
  <si>
    <t>2026-04-01T12:19:56.134</t>
  </si>
  <si>
    <t>2026-04-01T12:25:56.134</t>
  </si>
  <si>
    <t>2026-04-19T15:38:37.428</t>
  </si>
  <si>
    <t>2026-04-19T15:44:37.428</t>
  </si>
  <si>
    <t>2026-04-06T06:44:53.477</t>
  </si>
  <si>
    <t>2026-04-06T06:50:53.477</t>
  </si>
  <si>
    <t>2026-04-07T13:24:56.513</t>
  </si>
  <si>
    <t>2026-04-07T13:30:56.513</t>
  </si>
  <si>
    <t>2026-04-02T09:50:48.187</t>
  </si>
  <si>
    <t>2026-04-02T09:56:48.187</t>
  </si>
  <si>
    <t>2026-04-02T10:07:41.219</t>
  </si>
  <si>
    <t>2026-04-02T10:13:41.219</t>
  </si>
  <si>
    <t>2026-04-03T16:41:28.037</t>
  </si>
  <si>
    <t>2026-04-03T16:47:28.037</t>
  </si>
  <si>
    <t>2026-04-08T20:14:19.671</t>
  </si>
  <si>
    <t>2026-04-08T20:20:19.671</t>
  </si>
  <si>
    <t>2026-04-12T07:38:15.416</t>
  </si>
  <si>
    <t>2026-04-12T07:44:15.416</t>
  </si>
  <si>
    <t>2026-04-07T13:08:48.796</t>
  </si>
  <si>
    <t>2026-04-07T13:14:48.796</t>
  </si>
  <si>
    <t>2026-04-17T10:41:14.099</t>
  </si>
  <si>
    <t>2026-04-17T10:47:14.099</t>
  </si>
  <si>
    <t>2026-04-12T07:20:43.147</t>
  </si>
  <si>
    <t>2026-04-12T07:26:43.147</t>
  </si>
  <si>
    <t>2026-04-04T14:08:28.982</t>
  </si>
  <si>
    <t>2026-04-04T14:14:28.982</t>
  </si>
  <si>
    <t>2026-04-02T09:05:58.959</t>
  </si>
  <si>
    <t>2026-04-02T09:11:58.959</t>
  </si>
  <si>
    <t>2026-04-02T09:33:09.670</t>
  </si>
  <si>
    <t>2026-04-02T09:39:09.670</t>
  </si>
  <si>
    <t>2026-04-02T08:49:19.446</t>
  </si>
  <si>
    <t>2026-04-02T08:55:19.446</t>
  </si>
  <si>
    <t>2026-04-05T20:25:50.881</t>
  </si>
  <si>
    <t>2026-04-05T20:31:50.881</t>
  </si>
  <si>
    <t>2026-04-03T15:43:01.601</t>
  </si>
  <si>
    <t>2026-04-03T15:49:01.601</t>
  </si>
  <si>
    <t>2026-04-14T20:07:05.370</t>
  </si>
  <si>
    <t>2026-04-14T20:13:05.370</t>
  </si>
  <si>
    <t>2026-04-04T14:25:17.704</t>
  </si>
  <si>
    <t>2026-04-04T14:31:17.704</t>
  </si>
  <si>
    <t>2026-04-18T08:10:07.760</t>
  </si>
  <si>
    <t>2026-04-18T08:16:07.760</t>
  </si>
  <si>
    <t>2026-04-05T20:09:16.761</t>
  </si>
  <si>
    <t>2026-04-05T20:15:16.761</t>
  </si>
  <si>
    <t>2026-04-18T07:50:59.411</t>
  </si>
  <si>
    <t>2026-04-18T07:56:59.411</t>
  </si>
  <si>
    <t>2026-04-03T15:25:49.720</t>
  </si>
  <si>
    <t>2026-04-03T15:31:49.720</t>
  </si>
  <si>
    <t>2026-04-24T09:10:15.954</t>
  </si>
  <si>
    <t>2026-04-24T09:16:15.954</t>
  </si>
  <si>
    <t>2026-04-24T08:30:33.430</t>
  </si>
  <si>
    <t>2026-04-24T08:36:33.430</t>
  </si>
  <si>
    <t>2026-04-02T08:33:02.311</t>
  </si>
  <si>
    <t>2026-04-02T08:39:02.311</t>
  </si>
  <si>
    <t>2026-04-24T08:52:46.995</t>
  </si>
  <si>
    <t>2026-04-24T08:58:46.995</t>
  </si>
  <si>
    <t>2026-04-05T19:50:50.522</t>
  </si>
  <si>
    <t>2026-04-05T19:56:50.522</t>
  </si>
  <si>
    <t>2026-04-20T11:21:33.901</t>
  </si>
  <si>
    <t>2026-04-20T11:27:33.901</t>
  </si>
  <si>
    <t>2026-04-05T10:28:22.361</t>
  </si>
  <si>
    <t>2026-04-05T10:34:22.361</t>
  </si>
  <si>
    <t>2026-04-01T13:05:56.097</t>
  </si>
  <si>
    <t>2026-04-01T13:11:56.097</t>
  </si>
  <si>
    <t>2026-04-02T19:47:02.295</t>
  </si>
  <si>
    <t>2026-04-02T19:53:02.295</t>
  </si>
  <si>
    <t>2026-04-05T09:31:51.130</t>
  </si>
  <si>
    <t>2026-04-05T09:37:51.130</t>
  </si>
  <si>
    <t>2026-04-02T10:43:18.090</t>
  </si>
  <si>
    <t>2026-04-02T10:49:18.090</t>
  </si>
  <si>
    <t>2026-04-01T12:41:23.793</t>
  </si>
  <si>
    <t>2026-04-01T12:47:23.793</t>
  </si>
  <si>
    <t>2026-04-05T08:54:36.261</t>
  </si>
  <si>
    <t>2026-04-05T09:00:36.261</t>
  </si>
  <si>
    <t>2026-04-19T15:54:43.193</t>
  </si>
  <si>
    <t>2026-04-19T16:00:43.193</t>
  </si>
  <si>
    <t>2026-04-07T13:42:08.834</t>
  </si>
  <si>
    <t>2026-04-07T13:48:08.834</t>
  </si>
  <si>
    <t>2026-04-17T11:03:58.898</t>
  </si>
  <si>
    <t>2026-04-17T11:09:58.898</t>
  </si>
  <si>
    <t>2026-04-23T12:09:04.989</t>
  </si>
  <si>
    <t>2026-04-23T12:15:04.989</t>
  </si>
  <si>
    <t>2026-04-24T18:56:48.263</t>
  </si>
  <si>
    <t>2026-04-24T19:02:48.263</t>
  </si>
  <si>
    <t>2026-05-02T10:17:32.461</t>
  </si>
  <si>
    <t>2026-05-02T10:23:32.461</t>
  </si>
  <si>
    <t>2026-05-07T13:23:21.055</t>
  </si>
  <si>
    <t>2026-05-07T13:29:21.055</t>
  </si>
  <si>
    <t>2026-05-01T12:20:10.393</t>
  </si>
  <si>
    <t>2026-05-01T12:26:10.393</t>
  </si>
  <si>
    <t>2026-05-09T18:11:24.456</t>
  </si>
  <si>
    <t>2026-05-09T18:17:24.456</t>
  </si>
  <si>
    <t>2026-05-19T15:35:16.432</t>
  </si>
  <si>
    <t>2026-05-19T15:41:16.432</t>
  </si>
  <si>
    <t>2026-05-03T17:04:55.713</t>
  </si>
  <si>
    <t>2026-05-03T17:10:55.713</t>
  </si>
  <si>
    <t>2026-05-06T06:41:56.382</t>
  </si>
  <si>
    <t>2026-05-06T06:47:56.382</t>
  </si>
  <si>
    <t>2026-05-02T10:01:03.317</t>
  </si>
  <si>
    <t>2026-05-02T10:07:03.317</t>
  </si>
  <si>
    <t>2026-05-03T16:40:13.656</t>
  </si>
  <si>
    <t>2026-05-03T16:46:13.656</t>
  </si>
  <si>
    <t>2026-05-17T10:54:20.303</t>
  </si>
  <si>
    <t>2026-05-17T11:00:20.303</t>
  </si>
  <si>
    <t>2026-05-09T17:50:21.121</t>
  </si>
  <si>
    <t>2026-05-09T17:56:21.121</t>
  </si>
  <si>
    <t>2026-05-04T14:08:24.204</t>
  </si>
  <si>
    <t>2026-05-04T14:14:24.204</t>
  </si>
  <si>
    <t>2026-05-02T09:04:03.097</t>
  </si>
  <si>
    <t>2026-05-02T09:10:03.097</t>
  </si>
  <si>
    <t>2026-05-02T08:47:20.417</t>
  </si>
  <si>
    <t>2026-05-02T08:53:20.417</t>
  </si>
  <si>
    <t>2026-05-25T15:21:37.817</t>
  </si>
  <si>
    <t>2026-05-25T15:27:37.817</t>
  </si>
  <si>
    <t>2026-05-15T17:14:27.713</t>
  </si>
  <si>
    <t>2026-05-15T17:20:27.713</t>
  </si>
  <si>
    <t>2026-05-01T12:58:32.295</t>
  </si>
  <si>
    <t>2026-05-01T13:04:32.295</t>
  </si>
  <si>
    <t>2026-05-02T10:39:48.631</t>
  </si>
  <si>
    <t>2026-05-02T10:45:48.631</t>
  </si>
  <si>
    <t>2026-05-01T12:38:41.544</t>
  </si>
  <si>
    <t>2026-05-01T12:44:41.544</t>
  </si>
  <si>
    <t>2026-05-29T13:10:34.333</t>
  </si>
  <si>
    <t>2026-05-29T13:16:34.333</t>
  </si>
  <si>
    <t>2026-05-09T18:27:54.647</t>
  </si>
  <si>
    <t>2026-05-09T18:33:54.647</t>
  </si>
  <si>
    <t>2026-05-28T15:26:52.849</t>
  </si>
  <si>
    <t>2026-05-28T15:32:52.849</t>
  </si>
  <si>
    <t>2026-05-28T06:32:40.639</t>
  </si>
  <si>
    <t>2026-05-28T06:38:40.639</t>
  </si>
  <si>
    <t>2026-05-17T11:10:31.860</t>
  </si>
  <si>
    <t>2026-05-17T11:16:31.860</t>
  </si>
  <si>
    <t>2026-06-08T18:09:36.385</t>
  </si>
  <si>
    <t>2026-06-08T18:15:36.385</t>
  </si>
  <si>
    <t>2026-06-04T07:06:06.206</t>
  </si>
  <si>
    <t>2026-06-04T07:12:06.206</t>
  </si>
  <si>
    <t>2026-06-05T06:52:39.736</t>
  </si>
  <si>
    <t>2026-06-05T06:58:39.736</t>
  </si>
  <si>
    <t>2026-06-22T11:18:17.664</t>
  </si>
  <si>
    <t>2026-06-22T11:24:17.664</t>
  </si>
  <si>
    <t>2026-06-04T15:01:22.369</t>
  </si>
  <si>
    <t>2026-06-04T15:07:22.369</t>
  </si>
  <si>
    <t>2026-06-14T13:00:25.598</t>
  </si>
  <si>
    <t>2026-06-14T13:06:25.598</t>
  </si>
  <si>
    <t>2026-06-09T10:01:35.873</t>
  </si>
  <si>
    <t>2026-06-09T10:07:35.873</t>
  </si>
  <si>
    <t>2026-06-19T08:00:58.161</t>
  </si>
  <si>
    <t>2026-06-19T08:06:58.161</t>
  </si>
  <si>
    <t>2026-06-13T13:03:38.624</t>
  </si>
  <si>
    <t>2026-06-13T13:09:38.624</t>
  </si>
  <si>
    <t>2026-06-04T14:44:35.664</t>
  </si>
  <si>
    <t>2026-06-04T14:50:35.664</t>
  </si>
  <si>
    <t>2026-06-18T08:04:14.193</t>
  </si>
  <si>
    <t>2026-06-18T08:10:14.193</t>
  </si>
  <si>
    <t>2026-06-18T15:54:12.106</t>
  </si>
  <si>
    <t>2026-06-18T16:00:12.106</t>
  </si>
  <si>
    <t>2026-06-27T14:08:58.005</t>
  </si>
  <si>
    <t>2026-06-27T14:14:58.005</t>
  </si>
  <si>
    <t>2026-06-04T06:47:26.983</t>
  </si>
  <si>
    <t>2026-06-04T06:53:26.983</t>
  </si>
  <si>
    <t>2026-06-08T17:51:25.774</t>
  </si>
  <si>
    <t>2026-06-08T17:57:25.774</t>
  </si>
  <si>
    <t>2026-06-13T12:46:34.668</t>
  </si>
  <si>
    <t>2026-06-13T12:52:34.668</t>
  </si>
  <si>
    <t>2026-06-03T06:32:03.729</t>
  </si>
  <si>
    <t>2026-06-03T06:38:03.729</t>
  </si>
  <si>
    <t>2026-06-03T14:02:18.658</t>
  </si>
  <si>
    <t>2026-06-03T14:08:18.658</t>
  </si>
  <si>
    <t>2026-06-07T09:48:11.532</t>
  </si>
  <si>
    <t>2026-06-07T09:54:11.532</t>
  </si>
  <si>
    <t>2026-06-08T08:59:27.798</t>
  </si>
  <si>
    <t>2026-06-08T09:05:27.798</t>
  </si>
  <si>
    <t>2026-06-08T09:22:52.507</t>
  </si>
  <si>
    <t>2026-06-08T09:28:52.507</t>
  </si>
  <si>
    <t>2026-06-08T16:58:43.990</t>
  </si>
  <si>
    <t>2026-06-08T17:04:43.990</t>
  </si>
  <si>
    <t>2026-06-17T15:41:20.788</t>
  </si>
  <si>
    <t>2026-06-17T15:47:20.788</t>
  </si>
  <si>
    <t>2026-06-17T07:21:06.798</t>
  </si>
  <si>
    <t>2026-06-17T07:27:06.798</t>
  </si>
  <si>
    <t>2026-06-26T13:25:06.263</t>
  </si>
  <si>
    <t>2026-06-26T13:31:06.263</t>
  </si>
  <si>
    <t>2026-06-03T13:45:29.874</t>
  </si>
  <si>
    <t>2026-06-03T13:51:29.874</t>
  </si>
  <si>
    <t>2026-06-17T15:25:08.985</t>
  </si>
  <si>
    <t>2026-06-17T15:31:08.985</t>
  </si>
  <si>
    <t>2026-06-17T06:59:24.188</t>
  </si>
  <si>
    <t>2026-06-17T07:05:24.188</t>
  </si>
  <si>
    <t>2026-06-08T08:41:10.973</t>
  </si>
  <si>
    <t>2026-06-08T08:47:10.973</t>
  </si>
  <si>
    <t>2026-06-08T16:41:10.023</t>
  </si>
  <si>
    <t>2026-06-08T16:47:10.023</t>
  </si>
  <si>
    <t>2026-06-16T15:00:07.960</t>
  </si>
  <si>
    <t>2026-06-16T15:06:07.960</t>
  </si>
  <si>
    <t>2026-06-30T08:05:25.422</t>
  </si>
  <si>
    <t>2026-06-30T08:11:25.422</t>
  </si>
  <si>
    <t>2026-06-21T02:01:15.348</t>
  </si>
  <si>
    <t>2026-06-21T02:07:15.348</t>
  </si>
  <si>
    <t>2026-06-17T06:43:09.121</t>
  </si>
  <si>
    <t>2026-06-17T06:49:09.121</t>
  </si>
  <si>
    <t>2026-06-03T13:27:33.813</t>
  </si>
  <si>
    <t>2026-06-03T13:33:33.813</t>
  </si>
  <si>
    <t>2026-06-16T22:37:21.866</t>
  </si>
  <si>
    <t>2026-06-16T22:43:21.866</t>
  </si>
  <si>
    <t>2026-06-16T14:43:02.788</t>
  </si>
  <si>
    <t>2026-06-16T14:49:02.788</t>
  </si>
  <si>
    <t>2026-06-21T01:45:02.100</t>
  </si>
  <si>
    <t>2026-06-21T01:51:02.100</t>
  </si>
  <si>
    <t>2026-06-30T07:49:24.923</t>
  </si>
  <si>
    <t>2026-06-30T07:55:24.923</t>
  </si>
  <si>
    <t>2026-06-12T11:29:45.756</t>
  </si>
  <si>
    <t>2026-06-12T11:35:45.756</t>
  </si>
  <si>
    <t>2026-06-29T07:45:48.072</t>
  </si>
  <si>
    <t>2026-06-29T07:51:48.072</t>
  </si>
  <si>
    <t>2026-06-15T06:38:16.261</t>
  </si>
  <si>
    <t>2026-06-15T06:44:16.261</t>
  </si>
  <si>
    <t>2026-06-24T12:43:15.774</t>
  </si>
  <si>
    <t>2026-06-24T12:49:15.774</t>
  </si>
  <si>
    <t>2026-06-16T14:25:37.291</t>
  </si>
  <si>
    <t>2026-06-16T14:31:37.291</t>
  </si>
  <si>
    <t>2026-06-01T12:31:04.123</t>
  </si>
  <si>
    <t>2026-06-01T12:37:04.123</t>
  </si>
  <si>
    <t>2026-06-06T07:59:18.215</t>
  </si>
  <si>
    <t>2026-06-06T08:05:18.215</t>
  </si>
  <si>
    <t>2026-06-04T07:26:51.009</t>
  </si>
  <si>
    <t>2026-06-04T07:32:51.009</t>
  </si>
  <si>
    <t>2026-06-04T15:17:52.404</t>
  </si>
  <si>
    <t>2026-06-04T15:23:52.404</t>
  </si>
  <si>
    <t>2026-06-18T08:23:03.845</t>
  </si>
  <si>
    <t>2026-06-18T08:29:03.845</t>
  </si>
  <si>
    <t>2026-06-18T16:14:53.813</t>
  </si>
  <si>
    <t>2026-06-18T16:20:53.813</t>
  </si>
  <si>
    <t>2026-06-27T14:27:57.847</t>
  </si>
  <si>
    <t>2026-06-27T14:33:57.847</t>
  </si>
  <si>
    <t>2026-06-28T14:16:30.414</t>
  </si>
  <si>
    <t>2026-06-28T14:22:30.414</t>
  </si>
  <si>
    <t>2026-06-27T06:30:34.847</t>
  </si>
  <si>
    <t>2026-06-27T06:36:34.847</t>
  </si>
  <si>
    <t>2026-06-28T06:19:28.690</t>
  </si>
  <si>
    <t>2026-06-28T06:25:28.690</t>
  </si>
  <si>
    <t>2026-07-08T10:13:58.012</t>
  </si>
  <si>
    <t>2026-07-08T10:19:58.012</t>
  </si>
  <si>
    <t>2026-07-04T07:07:22.031</t>
  </si>
  <si>
    <t>2026-07-04T07:13:22.031</t>
  </si>
  <si>
    <t>2026-07-05T06:54:19.070</t>
  </si>
  <si>
    <t>2026-07-05T07:00:19.070</t>
  </si>
  <si>
    <t>2026-07-03T15:18:47.170</t>
  </si>
  <si>
    <t>2026-07-03T15:24:47.170</t>
  </si>
  <si>
    <t>2026-07-04T15:05:04.492</t>
  </si>
  <si>
    <t>2026-07-04T15:11:04.492</t>
  </si>
  <si>
    <t>2026-07-09T10:01:35.088</t>
  </si>
  <si>
    <t>2026-07-09T10:07:35.088</t>
  </si>
  <si>
    <t>2026-07-13T13:10:08.345</t>
  </si>
  <si>
    <t>2026-07-13T13:16:08.345</t>
  </si>
  <si>
    <t>2026-07-04T06:48:38.858</t>
  </si>
  <si>
    <t>2026-07-04T06:54:38.858</t>
  </si>
  <si>
    <t>2026-07-03T14:59:52.587</t>
  </si>
  <si>
    <t>2026-07-03T15:05:52.587</t>
  </si>
  <si>
    <t>2026-07-04T14:46:25.485</t>
  </si>
  <si>
    <t>2026-07-04T14:52:25.485</t>
  </si>
  <si>
    <t>2026-07-08T09:57:32.808</t>
  </si>
  <si>
    <t>2026-07-08T10:03:32.808</t>
  </si>
  <si>
    <t>2026-07-12T13:02:50.703</t>
  </si>
  <si>
    <t>2026-07-12T13:08:50.703</t>
  </si>
  <si>
    <t>2026-07-13T12:51:41.300</t>
  </si>
  <si>
    <t>2026-07-13T12:57:41.300</t>
  </si>
  <si>
    <t>2026-07-03T06:29:28.938</t>
  </si>
  <si>
    <t>2026-07-03T06:35:28.938</t>
  </si>
  <si>
    <t>2026-07-02T14:50:01.104</t>
  </si>
  <si>
    <t>2026-07-02T14:56:01.104</t>
  </si>
  <si>
    <t>2026-07-03T14:22:25.605</t>
  </si>
  <si>
    <t>2026-07-03T14:28:25.605</t>
  </si>
  <si>
    <t>2026-07-03T14:01:47.283</t>
  </si>
  <si>
    <t>2026-07-03T14:07:47.283</t>
  </si>
  <si>
    <t>2026-07-03T13:45:21.696</t>
  </si>
  <si>
    <t>2026-07-03T13:51:21.696</t>
  </si>
  <si>
    <t>2026-07-08T08:41:43.176</t>
  </si>
  <si>
    <t>2026-07-08T08:47:43.176</t>
  </si>
  <si>
    <t>2026-07-01T13:43:42.197</t>
  </si>
  <si>
    <t>2026-07-01T13:49:42.197</t>
  </si>
  <si>
    <t>2026-07-01T13:25:38.722</t>
  </si>
  <si>
    <t>2026-07-01T13:31:38.722</t>
  </si>
  <si>
    <t>2026-07-01T13:00:03.882</t>
  </si>
  <si>
    <t>2026-07-01T13:06:03.882</t>
  </si>
  <si>
    <t>2026-07-06T16:13:59.744</t>
  </si>
  <si>
    <t>2026-07-06T16:19:59.744</t>
  </si>
  <si>
    <t>2026-07-01T12:32:32.542</t>
  </si>
  <si>
    <t>2026-07-01T12:38:32.542</t>
  </si>
  <si>
    <t>2026-07-04T15:21:15.823</t>
  </si>
  <si>
    <t>2026-07-04T15:27:15.823</t>
  </si>
  <si>
    <t>2026-07-04T07:28:10.085</t>
  </si>
  <si>
    <t>2026-07-04T07:34:10.085</t>
  </si>
  <si>
    <t>2026-07-05T07:13:42.357</t>
  </si>
  <si>
    <t>2026-07-05T07:19:42.357</t>
  </si>
  <si>
    <t>All QSO-L</t>
  </si>
  <si>
    <t>14-15</t>
  </si>
  <si>
    <t>2025-12-02T19:23:39.839</t>
  </si>
  <si>
    <t>2025-12-02T19:29:39.839</t>
  </si>
  <si>
    <t>2025-11-15T15:12:29.953</t>
  </si>
  <si>
    <t>2025-11-15T15:18:29.953</t>
  </si>
  <si>
    <t>2025-12-02T11:39:55.855</t>
  </si>
  <si>
    <t>2025-12-02T11:45:55.855</t>
  </si>
  <si>
    <t>2025-11-19T18:40:02.822</t>
  </si>
  <si>
    <t>2025-11-19T18:46:02.822</t>
  </si>
  <si>
    <t>2025-11-28T15:29:14.997</t>
  </si>
  <si>
    <t>2025-11-28T15:35:14.997</t>
  </si>
  <si>
    <t>2025-11-15T14:48:18.957</t>
  </si>
  <si>
    <t>2025-11-15T14:54:18.957</t>
  </si>
  <si>
    <t>2025-12-02T11:21:29.311</t>
  </si>
  <si>
    <t>2025-12-02T11:27:29.311</t>
  </si>
  <si>
    <t>2025-12-06T15:42:40.280</t>
  </si>
  <si>
    <t>2025-12-06T15:48:40.280</t>
  </si>
  <si>
    <t>2025-11-23T14:16:32.954</t>
  </si>
  <si>
    <t>2025-11-23T14:22:32.954</t>
  </si>
  <si>
    <t>2025-11-15T21:02:11.752</t>
  </si>
  <si>
    <t>2025-11-15T21:08:11.752</t>
  </si>
  <si>
    <t>2025-12-11T09:47:50.872</t>
  </si>
  <si>
    <t>2025-12-11T09:53:50.872</t>
  </si>
  <si>
    <t>2025-11-15T14:29:51.536</t>
  </si>
  <si>
    <t>2025-11-15T14:35:51.536</t>
  </si>
  <si>
    <t>2025-11-23T20:17:29.124</t>
  </si>
  <si>
    <t>2025-11-23T20:23:29.124</t>
  </si>
  <si>
    <t>2025-11-19T10:22:07.145</t>
  </si>
  <si>
    <t>2025-11-19T10:28:07.145</t>
  </si>
  <si>
    <t>2025-11-24T11:32:27.591</t>
  </si>
  <si>
    <t>2025-11-24T11:38:27.591</t>
  </si>
  <si>
    <t>2025-11-15T19:46:50.230</t>
  </si>
  <si>
    <t>2025-11-15T19:52:50.230</t>
  </si>
  <si>
    <t>2025-11-19T08:43:55.667</t>
  </si>
  <si>
    <t>2025-11-19T08:49:55.667</t>
  </si>
  <si>
    <t>2025-11-19T09:16:05.303</t>
  </si>
  <si>
    <t>2025-11-19T09:22:05.303</t>
  </si>
  <si>
    <t>2025-11-19T23:10:59.616</t>
  </si>
  <si>
    <t>2025-11-19T23:16:59.616</t>
  </si>
  <si>
    <t>2025-11-24T10:58:28.751</t>
  </si>
  <si>
    <t>2025-11-24T11:04:28.751</t>
  </si>
  <si>
    <t>2025-11-23T12:45:12.910</t>
  </si>
  <si>
    <t>2025-11-23T12:51:12.910</t>
  </si>
  <si>
    <t>2025-11-28T13:57:28.066</t>
  </si>
  <si>
    <t>2025-11-28T14:03:28.066</t>
  </si>
  <si>
    <t>2025-11-27T16:14:44.092</t>
  </si>
  <si>
    <t>2025-11-27T16:20:44.092</t>
  </si>
  <si>
    <t>2025-12-02T17:24:44.935</t>
  </si>
  <si>
    <t>2025-12-02T17:30:44.935</t>
  </si>
  <si>
    <t>2025-11-24T10:39:39.156</t>
  </si>
  <si>
    <t>2025-11-24T10:45:39.156</t>
  </si>
  <si>
    <t>2025-11-20T08:01:57.631</t>
  </si>
  <si>
    <t>2025-11-20T08:07:57.631</t>
  </si>
  <si>
    <t>2025-12-11T08:05:42.601</t>
  </si>
  <si>
    <t>2025-12-11T08:11:42.601</t>
  </si>
  <si>
    <t>2025-12-10T17:46:47.455</t>
  </si>
  <si>
    <t>2025-12-10T17:52:47.455</t>
  </si>
  <si>
    <t>2025-11-23T12:27:45.079</t>
  </si>
  <si>
    <t>2025-11-23T12:33:45.079</t>
  </si>
  <si>
    <t>2025-11-19T22:53:38.919</t>
  </si>
  <si>
    <t>2025-11-19T22:59:38.919</t>
  </si>
  <si>
    <t>2025-12-11T08:22:46.879</t>
  </si>
  <si>
    <t>2025-12-11T08:28:46.879</t>
  </si>
  <si>
    <t>2025-11-27T15:56:42.180</t>
  </si>
  <si>
    <t>2025-11-27T16:02:42.180</t>
  </si>
  <si>
    <t>2025-12-02T17:07:38.313</t>
  </si>
  <si>
    <t>2025-12-02T17:13:38.313</t>
  </si>
  <si>
    <t>2025-11-23T11:40:50.245</t>
  </si>
  <si>
    <t>2025-11-23T11:46:50.245</t>
  </si>
  <si>
    <t>2025-11-20T07:45:15.178</t>
  </si>
  <si>
    <t>2025-11-20T07:51:15.178</t>
  </si>
  <si>
    <t>2025-12-06T20:33:32.051</t>
  </si>
  <si>
    <t>2025-12-06T20:39:32.051</t>
  </si>
  <si>
    <t>2025-12-14T20:44:33.632</t>
  </si>
  <si>
    <t>2025-12-14T20:50:33.632</t>
  </si>
  <si>
    <t>2025-11-27T15:40:04.908</t>
  </si>
  <si>
    <t>2025-11-27T15:46:04.908</t>
  </si>
  <si>
    <t>2025-12-06T20:16:54.228</t>
  </si>
  <si>
    <t>2025-12-06T20:22:54.228</t>
  </si>
  <si>
    <t>2025-11-19T07:36:48.851</t>
  </si>
  <si>
    <t>2025-11-19T07:42:48.851</t>
  </si>
  <si>
    <t>2025-11-20T07:23:06.873</t>
  </si>
  <si>
    <t>2025-11-20T07:29:06.873</t>
  </si>
  <si>
    <t>2025-12-14T20:26:18.117</t>
  </si>
  <si>
    <t>2025-12-14T20:32:18.117</t>
  </si>
  <si>
    <t>2025-11-28T22:12:41.040</t>
  </si>
  <si>
    <t>2025-11-28T22:18:41.040</t>
  </si>
  <si>
    <t>2025-12-01T19:07:36.775</t>
  </si>
  <si>
    <t>2025-12-01T19:13:36.775</t>
  </si>
  <si>
    <t>2025-11-24T18:26:26.311</t>
  </si>
  <si>
    <t>2025-11-24T18:32:26.311</t>
  </si>
  <si>
    <t>2025-11-27T15:21:21.796</t>
  </si>
  <si>
    <t>2025-11-27T15:27:21.796</t>
  </si>
  <si>
    <t>2025-11-28T21:56:32.166</t>
  </si>
  <si>
    <t>2025-11-28T22:02:32.166</t>
  </si>
  <si>
    <t>2025-12-07T12:42:17.678</t>
  </si>
  <si>
    <t>2025-12-07T12:48:17.678</t>
  </si>
  <si>
    <t>2025-12-10T09:43:15.889</t>
  </si>
  <si>
    <t>2025-12-10T09:49:15.889</t>
  </si>
  <si>
    <t>2025-12-11T16:20:40.141</t>
  </si>
  <si>
    <t>2025-12-11T16:26:40.141</t>
  </si>
  <si>
    <t>2025-12-01T18:48:48.510</t>
  </si>
  <si>
    <t>2025-12-01T18:54:48.510</t>
  </si>
  <si>
    <t>2025-12-14T13:11:34.372</t>
  </si>
  <si>
    <t>2025-12-14T13:17:34.372</t>
  </si>
  <si>
    <t>2025-11-24T18:10:06.971</t>
  </si>
  <si>
    <t>2025-11-24T18:16:06.971</t>
  </si>
  <si>
    <t>2025-11-27T15:05:02.219</t>
  </si>
  <si>
    <t>2025-11-27T15:11:02.219</t>
  </si>
  <si>
    <t>2025-12-10T09:24:45.232</t>
  </si>
  <si>
    <t>2025-12-10T09:30:45.232</t>
  </si>
  <si>
    <t>2025-11-28T21:40:05.939</t>
  </si>
  <si>
    <t>2025-11-28T21:46:05.939</t>
  </si>
  <si>
    <t>2025-12-07T12:25:23.444</t>
  </si>
  <si>
    <t>2025-12-07T12:31:23.444</t>
  </si>
  <si>
    <t>2025-12-11T16:00:56.574</t>
  </si>
  <si>
    <t>2025-12-11T16:06:56.574</t>
  </si>
  <si>
    <t>2025-11-24T10:23:30.766</t>
  </si>
  <si>
    <t>2025-11-24T10:29:30.766</t>
  </si>
  <si>
    <t>2025-11-27T22:00:12.636</t>
  </si>
  <si>
    <t>2025-11-27T22:06:12.636</t>
  </si>
  <si>
    <t>2025-11-15T19:29:09.140</t>
  </si>
  <si>
    <t>2025-11-15T19:35:09.140</t>
  </si>
  <si>
    <t>2025-11-23T11:15:14.287</t>
  </si>
  <si>
    <t>2025-11-23T11:21:14.287</t>
  </si>
  <si>
    <t>2025-11-24T10:05:52.954</t>
  </si>
  <si>
    <t>2025-11-24T10:11:52.954</t>
  </si>
  <si>
    <t>2025-11-27T14:48:09.209</t>
  </si>
  <si>
    <t>2025-11-27T14:54:09.209</t>
  </si>
  <si>
    <t>2025-11-28T13:39:11.453</t>
  </si>
  <si>
    <t>2025-11-28T13:45:11.453</t>
  </si>
  <si>
    <t>2025-12-14T20:04:42.839</t>
  </si>
  <si>
    <t>2025-12-14T20:10:42.839</t>
  </si>
  <si>
    <t>2025-12-11T07:49:28.186</t>
  </si>
  <si>
    <t>2025-12-11T07:55:28.186</t>
  </si>
  <si>
    <t>2025-11-15T19:13:05.345</t>
  </si>
  <si>
    <t>2025-11-15T19:19:05.345</t>
  </si>
  <si>
    <t>2025-11-23T10:58:26.095</t>
  </si>
  <si>
    <t>2025-11-23T11:04:26.095</t>
  </si>
  <si>
    <t>2025-12-06T12:27:18.937</t>
  </si>
  <si>
    <t>2025-12-06T12:33:18.937</t>
  </si>
  <si>
    <t>2025-11-28T13:22:49.084</t>
  </si>
  <si>
    <t>2025-11-28T13:28:49.084</t>
  </si>
  <si>
    <t>2025-11-19T07:18:25.577</t>
  </si>
  <si>
    <t>2025-11-19T07:24:25.577</t>
  </si>
  <si>
    <t>2025-11-19T22:32:15.735</t>
  </si>
  <si>
    <t>2025-11-19T22:38:15.735</t>
  </si>
  <si>
    <t>2025-12-02T16:50:02.730</t>
  </si>
  <si>
    <t>2025-12-02T16:56:02.730</t>
  </si>
  <si>
    <t>2025-12-14T19:47:57.526</t>
  </si>
  <si>
    <t>2025-12-14T19:53:57.526</t>
  </si>
  <si>
    <t>2025-11-15T18:57:02.220</t>
  </si>
  <si>
    <t>2025-11-15T19:03:02.220</t>
  </si>
  <si>
    <t>2025-11-24T09:45:33.628</t>
  </si>
  <si>
    <t>2025-11-24T09:51:33.628</t>
  </si>
  <si>
    <t>2025-12-11T07:32:41.650</t>
  </si>
  <si>
    <t>2025-12-11T07:38:41.650</t>
  </si>
  <si>
    <t>2025-12-10T16:08:06.503</t>
  </si>
  <si>
    <t>2025-12-10T16:14:06.503</t>
  </si>
  <si>
    <t>2025-11-24T08:13:57.382</t>
  </si>
  <si>
    <t>2025-11-24T08:19:57.382</t>
  </si>
  <si>
    <t>2025-11-15T10:04:19.218</t>
  </si>
  <si>
    <t>2025-11-15T10:10:19.218</t>
  </si>
  <si>
    <t>2025-11-19T07:00:03.278</t>
  </si>
  <si>
    <t>2025-11-19T07:06:03.278</t>
  </si>
  <si>
    <t>2025-11-15T09:40:11.206</t>
  </si>
  <si>
    <t>2025-11-15T09:46:11.206</t>
  </si>
  <si>
    <t>2025-11-27T21:43:08.368</t>
  </si>
  <si>
    <t>2025-11-27T21:49:08.368</t>
  </si>
  <si>
    <t>2025-12-02T22:42:13.285</t>
  </si>
  <si>
    <t>2025-12-02T22:48:13.285</t>
  </si>
  <si>
    <t>2025-12-10T22:03:27.822</t>
  </si>
  <si>
    <t>2025-12-10T22:09:27.822</t>
  </si>
  <si>
    <t>2025-11-16T00:14:32.009</t>
  </si>
  <si>
    <t>2025-11-16T00:20:32.009</t>
  </si>
  <si>
    <t>2025-11-19T12:55:17.111</t>
  </si>
  <si>
    <t>2025-11-19T13:01:17.111</t>
  </si>
  <si>
    <t>2025-11-23T16:09:30.911</t>
  </si>
  <si>
    <t>2025-11-23T16:15:30.911</t>
  </si>
  <si>
    <t>2025-11-15T15:47:22.323</t>
  </si>
  <si>
    <t>2025-11-15T15:53:22.323</t>
  </si>
  <si>
    <t>2025-11-27T19:23:08.163</t>
  </si>
  <si>
    <t>2025-11-27T19:29:08.163</t>
  </si>
  <si>
    <t>2025-11-18T21:42:42.207</t>
  </si>
  <si>
    <t>2025-11-18T21:48:42.207</t>
  </si>
  <si>
    <t>2025-11-28T08:52:23.706</t>
  </si>
  <si>
    <t>2025-11-28T08:58:23.706</t>
  </si>
  <si>
    <t>2025-11-19T19:00:15.708</t>
  </si>
  <si>
    <t>2025-11-19T19:06:15.708</t>
  </si>
  <si>
    <t>2025-11-15T23:25:35.527</t>
  </si>
  <si>
    <t>2025-11-15T23:31:35.527</t>
  </si>
  <si>
    <t>2025-12-06T23:18:41.691</t>
  </si>
  <si>
    <t>2025-12-06T23:24:41.691</t>
  </si>
  <si>
    <t>2025-11-23T14:41:06.156</t>
  </si>
  <si>
    <t>2025-11-23T14:47:06.156</t>
  </si>
  <si>
    <t>2025-11-15T15:29:56.138</t>
  </si>
  <si>
    <t>2025-11-15T15:35:56.138</t>
  </si>
  <si>
    <t>2025-12-02T12:59:29.856</t>
  </si>
  <si>
    <t>2025-12-02T13:05:29.856</t>
  </si>
  <si>
    <t>2025-11-15T23:03:20.094</t>
  </si>
  <si>
    <t>2025-11-15T23:09:20.094</t>
  </si>
  <si>
    <t>2025-12-14T23:35:19.047</t>
  </si>
  <si>
    <t>2025-12-14T23:41:19.047</t>
  </si>
  <si>
    <t>2025-11-24T13:44:26.327</t>
  </si>
  <si>
    <t>2025-11-24T13:50:26.327</t>
  </si>
  <si>
    <t>2025-11-27T18:18:25.211</t>
  </si>
  <si>
    <t>2025-11-27T18:24:25.211</t>
  </si>
  <si>
    <t>2025-11-28T09:37:21.098</t>
  </si>
  <si>
    <t>2025-11-28T09:43:21.098</t>
  </si>
  <si>
    <t>2026-03-01T12:15:53.372</t>
  </si>
  <si>
    <t>2026-03-01T12:21:53.372</t>
  </si>
  <si>
    <t>2026-03-02T12:37:13.915</t>
  </si>
  <si>
    <t>2026-03-02T12:43:13.915</t>
  </si>
  <si>
    <t>2026-03-02T18:55:54.068</t>
  </si>
  <si>
    <t>2026-03-02T19:01:54.068</t>
  </si>
  <si>
    <t>2026-03-03T19:14:44.288</t>
  </si>
  <si>
    <t>2026-03-03T19:20:44.288</t>
  </si>
  <si>
    <t>2026-03-05T08:11:36.369</t>
  </si>
  <si>
    <t>2026-03-05T08:17:36.369</t>
  </si>
  <si>
    <t>2026-03-06T08:30:36.703</t>
  </si>
  <si>
    <t>2026-03-06T08:36:36.703</t>
  </si>
  <si>
    <t>2026-03-06T14:43:14.569</t>
  </si>
  <si>
    <t>2026-03-06T14:49:14.569</t>
  </si>
  <si>
    <t>2026-03-15T06:53:26.915</t>
  </si>
  <si>
    <t>2026-03-15T06:59:26.915</t>
  </si>
  <si>
    <t>2026-03-07T21:22:32.941</t>
  </si>
  <si>
    <t>2026-03-07T21:28:32.941</t>
  </si>
  <si>
    <t>2026-03-17T20:09:09.708</t>
  </si>
  <si>
    <t>2026-03-17T20:15:09.708</t>
  </si>
  <si>
    <t>2026-03-10T10:38:33.869</t>
  </si>
  <si>
    <t>2026-03-10T10:44:33.869</t>
  </si>
  <si>
    <t>2026-03-20T09:24:52.723</t>
  </si>
  <si>
    <t>2026-03-20T09:30:52.723</t>
  </si>
  <si>
    <t>2026-03-01T11:55:53.449</t>
  </si>
  <si>
    <t>2026-03-01T12:01:53.449</t>
  </si>
  <si>
    <t>2026-03-10T10:55:47.659</t>
  </si>
  <si>
    <t>2026-03-10T11:01:47.659</t>
  </si>
  <si>
    <t>2026-03-02T18:34:53.471</t>
  </si>
  <si>
    <t>2026-03-02T18:40:53.471</t>
  </si>
  <si>
    <t>2026-03-11T17:25:04.246</t>
  </si>
  <si>
    <t>2026-03-11T17:31:04.246</t>
  </si>
  <si>
    <t>2026-03-05T07:49:36.693</t>
  </si>
  <si>
    <t>2026-03-05T07:55:36.693</t>
  </si>
  <si>
    <t>2026-03-15T13:13:50.118</t>
  </si>
  <si>
    <t>2026-03-15T13:19:50.118</t>
  </si>
  <si>
    <t>2026-03-06T14:24:25.766</t>
  </si>
  <si>
    <t>2026-03-06T14:30:25.766</t>
  </si>
  <si>
    <t>2026-03-20T15:45:13.438</t>
  </si>
  <si>
    <t>2026-03-20T15:51:13.438</t>
  </si>
  <si>
    <t>2026-03-01T11:36:22.823</t>
  </si>
  <si>
    <t>2026-03-01T11:42:22.823</t>
  </si>
  <si>
    <t>2026-03-07T21:05:39.196</t>
  </si>
  <si>
    <t>2026-03-07T21:11:39.196</t>
  </si>
  <si>
    <t>2026-03-02T18:14:52.509</t>
  </si>
  <si>
    <t>2026-03-02T18:20:52.509</t>
  </si>
  <si>
    <t>2026-03-10T10:21:09.425</t>
  </si>
  <si>
    <t>2026-03-10T10:27:09.425</t>
  </si>
  <si>
    <t>2026-03-05T07:27:47.316</t>
  </si>
  <si>
    <t>2026-03-05T07:33:47.316</t>
  </si>
  <si>
    <t>2026-03-06T14:04:11.828</t>
  </si>
  <si>
    <t>2026-03-06T14:10:11.828</t>
  </si>
  <si>
    <t>2026-03-15T12:53:14.556</t>
  </si>
  <si>
    <t>2026-03-15T12:59:14.556</t>
  </si>
  <si>
    <t>2026-03-01T10:28:11.470</t>
  </si>
  <si>
    <t>2026-03-01T10:34:11.470</t>
  </si>
  <si>
    <t>2026-03-01T11:02:17.146</t>
  </si>
  <si>
    <t>2026-03-01T11:08:17.146</t>
  </si>
  <si>
    <t>2026-03-20T15:13:53.497</t>
  </si>
  <si>
    <t>2026-03-20T15:19:53.497</t>
  </si>
  <si>
    <t>2026-03-02T17:06:11.003</t>
  </si>
  <si>
    <t>2026-03-02T17:12:11.003</t>
  </si>
  <si>
    <t>2026-03-06T12:56:38.632</t>
  </si>
  <si>
    <t>2026-03-06T13:02:38.632</t>
  </si>
  <si>
    <t>2026-03-01T10:45:14.308</t>
  </si>
  <si>
    <t>2026-03-01T10:51:14.308</t>
  </si>
  <si>
    <t>2026-03-10T10:00:59.501</t>
  </si>
  <si>
    <t>2026-03-10T10:06:59.501</t>
  </si>
  <si>
    <t>2026-03-21T14:10:28.462</t>
  </si>
  <si>
    <t>2026-03-21T14:16:28.462</t>
  </si>
  <si>
    <t>2026-03-07T19:34:38.972</t>
  </si>
  <si>
    <t>2026-03-07T19:40:38.972</t>
  </si>
  <si>
    <t>2026-03-10T08:47:30.664</t>
  </si>
  <si>
    <t>2026-03-10T08:53:30.664</t>
  </si>
  <si>
    <t>2026-03-01T11:19:19.985</t>
  </si>
  <si>
    <t>2026-03-01T11:25:19.985</t>
  </si>
  <si>
    <t>2026-03-15T12:32:08.701</t>
  </si>
  <si>
    <t>2026-03-15T12:38:08.701</t>
  </si>
  <si>
    <t>2026-03-03T17:18:00.260</t>
  </si>
  <si>
    <t>2026-03-03T17:24:00.260</t>
  </si>
  <si>
    <t>2026-03-11T15:25:31.564</t>
  </si>
  <si>
    <t>2026-03-11T15:31:31.564</t>
  </si>
  <si>
    <t>2026-03-15T11:19:04.937</t>
  </si>
  <si>
    <t>2026-03-15T11:25:04.937</t>
  </si>
  <si>
    <t>2026-03-02T17:40:31.756</t>
  </si>
  <si>
    <t>2026-03-02T17:46:31.756</t>
  </si>
  <si>
    <t>2026-03-08T19:45:11.636</t>
  </si>
  <si>
    <t>2026-03-08T19:51:11.636</t>
  </si>
  <si>
    <t>2026-03-16T17:57:06.489</t>
  </si>
  <si>
    <t>2026-03-16T18:03:06.489</t>
  </si>
  <si>
    <t>2026-03-01T10:08:50.364</t>
  </si>
  <si>
    <t>2026-03-01T10:14:50.364</t>
  </si>
  <si>
    <t>2026-03-02T17:23:21.380</t>
  </si>
  <si>
    <t>2026-03-02T17:29:21.380</t>
  </si>
  <si>
    <t>2026-03-11T08:53:44.309</t>
  </si>
  <si>
    <t>2026-03-11T08:59:44.309</t>
  </si>
  <si>
    <t>2026-03-02T16:46:49.964</t>
  </si>
  <si>
    <t>2026-03-02T16:52:49.964</t>
  </si>
  <si>
    <t>2026-03-05T06:57:22.081</t>
  </si>
  <si>
    <t>2026-03-05T07:03:22.081</t>
  </si>
  <si>
    <t>2026-03-06T12:36:54.233</t>
  </si>
  <si>
    <t>2026-03-06T12:42:54.233</t>
  </si>
  <si>
    <t>2026-03-06T13:27:43.880</t>
  </si>
  <si>
    <t>2026-03-06T13:33:43.880</t>
  </si>
  <si>
    <t>2026-03-02T17:57:42.133</t>
  </si>
  <si>
    <t>2026-03-02T18:03:42.133</t>
  </si>
  <si>
    <t>2026-03-16T11:22:59.156</t>
  </si>
  <si>
    <t>2026-03-16T11:28:59.156</t>
  </si>
  <si>
    <t>2026-03-07T19:14:54.646</t>
  </si>
  <si>
    <t>2026-03-07T19:20:54.646</t>
  </si>
  <si>
    <t>2026-03-07T20:02:58.301</t>
  </si>
  <si>
    <t>2026-03-07T20:08:58.301</t>
  </si>
  <si>
    <t>2026-03-10T08:27:45.857</t>
  </si>
  <si>
    <t>2026-03-10T08:33:45.857</t>
  </si>
  <si>
    <t>2026-03-10T09:18:36.437</t>
  </si>
  <si>
    <t>2026-03-10T09:24:36.437</t>
  </si>
  <si>
    <t>2026-03-11T15:56:37.240</t>
  </si>
  <si>
    <t>2026-03-11T16:02:37.240</t>
  </si>
  <si>
    <t>2026-03-10T09:41:27.177</t>
  </si>
  <si>
    <t>2026-03-10T09:47:27.177</t>
  </si>
  <si>
    <t>2026-03-06T13:46:56.495</t>
  </si>
  <si>
    <t>2026-03-06T13:52:56.495</t>
  </si>
  <si>
    <t>2026-03-11T15:05:46.832</t>
  </si>
  <si>
    <t>2026-03-11T15:11:46.832</t>
  </si>
  <si>
    <t>2026-03-01T09:52:07.339</t>
  </si>
  <si>
    <t>2026-03-01T09:58:07.339</t>
  </si>
  <si>
    <t>2026-03-15T11:03:01.476</t>
  </si>
  <si>
    <t>2026-03-15T11:09:01.476</t>
  </si>
  <si>
    <t>2026-03-11T16:15:33.022</t>
  </si>
  <si>
    <t>2026-03-11T16:21:33.022</t>
  </si>
  <si>
    <t>2026-03-02T16:27:16.978</t>
  </si>
  <si>
    <t>2026-03-02T16:33:16.978</t>
  </si>
  <si>
    <t>2026-03-15T11:44:24.389</t>
  </si>
  <si>
    <t>2026-03-15T11:50:24.389</t>
  </si>
  <si>
    <t>2026-03-15T12:06:28.138</t>
  </si>
  <si>
    <t>2026-03-15T12:12:28.138</t>
  </si>
  <si>
    <t>2026-03-01T09:35:37.173</t>
  </si>
  <si>
    <t>2026-03-01T09:41:37.173</t>
  </si>
  <si>
    <t>2026-03-16T17:30:39.336</t>
  </si>
  <si>
    <t>2026-03-16T17:36:39.336</t>
  </si>
  <si>
    <t>2026-03-19T07:09:18.026</t>
  </si>
  <si>
    <t>2026-03-19T07:15:18.026</t>
  </si>
  <si>
    <t>2026-03-16T18:33:44.635</t>
  </si>
  <si>
    <t>2026-03-16T18:39:44.635</t>
  </si>
  <si>
    <t>2026-03-24T10:21:55.861</t>
  </si>
  <si>
    <t>2026-03-24T10:27:55.861</t>
  </si>
  <si>
    <t>2026-03-06T12:13:11.830</t>
  </si>
  <si>
    <t>2026-03-06T12:19:11.830</t>
  </si>
  <si>
    <t>2026-03-16T18:15:25.562</t>
  </si>
  <si>
    <t>2026-03-16T18:21:25.562</t>
  </si>
  <si>
    <t>2026-03-19T07:49:17.737</t>
  </si>
  <si>
    <t>2026-03-19T07:55:17.737</t>
  </si>
  <si>
    <t>2026-03-07T18:51:12.418</t>
  </si>
  <si>
    <t>2026-03-07T18:57:12.418</t>
  </si>
  <si>
    <t>2026-03-19T06:49:38.958</t>
  </si>
  <si>
    <t>2026-03-19T06:55:38.958</t>
  </si>
  <si>
    <t>2026-03-20T14:27:19.555</t>
  </si>
  <si>
    <t>2026-03-20T14:33:19.555</t>
  </si>
  <si>
    <t>2026-03-02T16:06:56.286</t>
  </si>
  <si>
    <t>2026-03-02T16:12:56.286</t>
  </si>
  <si>
    <t>2026-03-10T08:03:51.212</t>
  </si>
  <si>
    <t>2026-03-10T08:09:51.212</t>
  </si>
  <si>
    <t>2026-03-11T14:48:49.942</t>
  </si>
  <si>
    <t>2026-03-11T14:54:49.942</t>
  </si>
  <si>
    <t>2026-03-19T07:33:11.105</t>
  </si>
  <si>
    <t>2026-03-19T07:39:11.105</t>
  </si>
  <si>
    <t>2026-03-06T11:56:54.181</t>
  </si>
  <si>
    <t>2026-03-06T12:02:54.181</t>
  </si>
  <si>
    <t>2026-03-12T21:18:54.360</t>
  </si>
  <si>
    <t>2026-03-12T21:24:54.360</t>
  </si>
  <si>
    <t>2026-03-11T14:31:04.465</t>
  </si>
  <si>
    <t>2026-03-11T14:37:04.465</t>
  </si>
  <si>
    <t>2026-03-15T10:42:45.735</t>
  </si>
  <si>
    <t>2026-03-15T10:48:45.735</t>
  </si>
  <si>
    <t>2026-03-20T13:39:55.870</t>
  </si>
  <si>
    <t>2026-03-20T13:45:55.870</t>
  </si>
  <si>
    <t>2026-03-25T16:52:06.777</t>
  </si>
  <si>
    <t>2026-03-25T16:58:06.777</t>
  </si>
  <si>
    <t>2026-03-21T20:53:51.470</t>
  </si>
  <si>
    <t>2026-03-21T20:59:51.470</t>
  </si>
  <si>
    <t>2026-03-15T10:25:04.751</t>
  </si>
  <si>
    <t>2026-03-15T10:31:04.751</t>
  </si>
  <si>
    <t>2026-03-01T09:19:24.416</t>
  </si>
  <si>
    <t>2026-03-01T09:25:24.416</t>
  </si>
  <si>
    <t>2026-03-16T17:14:38.315</t>
  </si>
  <si>
    <t>2026-03-16T17:20:38.315</t>
  </si>
  <si>
    <t>2026-03-20T13:16:21.421</t>
  </si>
  <si>
    <t>2026-03-20T13:22:21.421</t>
  </si>
  <si>
    <t>2026-03-20T14:08:34.281</t>
  </si>
  <si>
    <t>2026-03-20T14:14:34.281</t>
  </si>
  <si>
    <t>2026-03-07T18:32:12.890</t>
  </si>
  <si>
    <t>2026-03-07T18:38:12.890</t>
  </si>
  <si>
    <t>2026-03-21T20:14:24.549</t>
  </si>
  <si>
    <t>2026-03-21T20:20:24.549</t>
  </si>
  <si>
    <t>2026-03-10T07:45:04.547</t>
  </si>
  <si>
    <t>2026-03-10T07:51:04.547</t>
  </si>
  <si>
    <t>2026-03-21T19:46:13.048</t>
  </si>
  <si>
    <t>2026-03-21T19:52:13.048</t>
  </si>
  <si>
    <t>2026-03-21T20:32:40.840</t>
  </si>
  <si>
    <t>2026-03-21T20:38:40.840</t>
  </si>
  <si>
    <t>2026-03-24T10:01:28.730</t>
  </si>
  <si>
    <t>2026-03-24T10:07:28.730</t>
  </si>
  <si>
    <t>2026-03-12T21:00:37.516</t>
  </si>
  <si>
    <t>2026-03-12T21:06:37.516</t>
  </si>
  <si>
    <t>2026-03-02T15:49:41.187</t>
  </si>
  <si>
    <t>2026-03-02T15:55:41.187</t>
  </si>
  <si>
    <t>2026-03-20T13:00:11.468</t>
  </si>
  <si>
    <t>2026-03-20T13:06:11.468</t>
  </si>
  <si>
    <t>2026-03-25T16:32:45.139</t>
  </si>
  <si>
    <t>2026-03-25T16:38:45.139</t>
  </si>
  <si>
    <t>2026-03-11T14:14:47.996</t>
  </si>
  <si>
    <t>2026-03-11T14:20:47.996</t>
  </si>
  <si>
    <t>2026-03-24T09:31:23.914</t>
  </si>
  <si>
    <t>2026-03-24T09:37:23.914</t>
  </si>
  <si>
    <t>2026-03-29T12:29:57.965</t>
  </si>
  <si>
    <t>2026-03-29T12:35:57.965</t>
  </si>
  <si>
    <t>2026-03-15T10:07:25.611</t>
  </si>
  <si>
    <t>2026-03-15T10:13:25.611</t>
  </si>
  <si>
    <t>2026-03-25T15:31:25.404</t>
  </si>
  <si>
    <t>2026-03-25T15:37:25.404</t>
  </si>
  <si>
    <t>2026-03-25T16:11:06.532</t>
  </si>
  <si>
    <t>2026-03-25T16:17:06.532</t>
  </si>
  <si>
    <t>2026-03-16T16:50:49.963</t>
  </si>
  <si>
    <t>2026-03-16T16:56:49.963</t>
  </si>
  <si>
    <t>2026-03-29T11:27:50.246</t>
  </si>
  <si>
    <t>2026-03-29T11:33:50.246</t>
  </si>
  <si>
    <t>2026-03-29T11:58:54.105</t>
  </si>
  <si>
    <t>2026-03-29T12:04:54.105</t>
  </si>
  <si>
    <t>2026-03-07T18:15:55.080</t>
  </si>
  <si>
    <t>2026-03-07T18:21:55.080</t>
  </si>
  <si>
    <t>2026-03-20T12:39:14.668</t>
  </si>
  <si>
    <t>2026-03-20T12:45:14.668</t>
  </si>
  <si>
    <t>2026-03-21T19:20:47.175</t>
  </si>
  <si>
    <t>2026-03-21T19:26:47.175</t>
  </si>
  <si>
    <t>2026-03-24T08:36:33.043</t>
  </si>
  <si>
    <t>2026-03-24T08:42:33.043</t>
  </si>
  <si>
    <t>2026-03-25T15:10:38.355</t>
  </si>
  <si>
    <t>2026-03-25T15:16:38.355</t>
  </si>
  <si>
    <t>2026-03-29T11:07:18.207</t>
  </si>
  <si>
    <t>2026-03-29T11:13:18.207</t>
  </si>
  <si>
    <t>2026-03-06T11:40:25.796</t>
  </si>
  <si>
    <t>2026-03-06T11:46:25.796</t>
  </si>
  <si>
    <t>2026-03-10T07:29:03.724</t>
  </si>
  <si>
    <t>2026-03-10T07:35:03.724</t>
  </si>
  <si>
    <t>2026-03-01T09:03:15.229</t>
  </si>
  <si>
    <t>2026-03-01T09:09:15.229</t>
  </si>
  <si>
    <t>2026-03-12T20:43:02.424</t>
  </si>
  <si>
    <t>2026-03-12T20:49:02.424</t>
  </si>
  <si>
    <t>2026-03-02T15:31:47.003</t>
  </si>
  <si>
    <t>2026-03-02T15:37:47.003</t>
  </si>
  <si>
    <t>2026-03-06T11:24:12.366</t>
  </si>
  <si>
    <t>2026-03-06T11:30:12.366</t>
  </si>
  <si>
    <t>2026-03-11T13:57:25.786</t>
  </si>
  <si>
    <t>2026-03-11T14:03:25.786</t>
  </si>
  <si>
    <t>2026-03-15T09:50:47.263</t>
  </si>
  <si>
    <t>2026-03-15T09:56:47.263</t>
  </si>
  <si>
    <t>2026-03-16T16:31:30.491</t>
  </si>
  <si>
    <t>2026-03-16T16:37:30.491</t>
  </si>
  <si>
    <t>2026-03-20T12:22:46.440</t>
  </si>
  <si>
    <t>2026-03-20T12:28:46.440</t>
  </si>
  <si>
    <t>2026-03-01T08:46:39.478</t>
  </si>
  <si>
    <t>2026-03-01T08:52:39.478</t>
  </si>
  <si>
    <t>2026-03-07T17:56:56.534</t>
  </si>
  <si>
    <t>2026-03-07T18:02:56.534</t>
  </si>
  <si>
    <t>2026-03-10T07:11:32.054</t>
  </si>
  <si>
    <t>2026-03-10T07:17:32.054</t>
  </si>
  <si>
    <t>2026-03-12T20:26:32.965</t>
  </si>
  <si>
    <t>2026-03-12T20:32:32.965</t>
  </si>
  <si>
    <t>2026-03-21T18:58:33.320</t>
  </si>
  <si>
    <t>2026-03-21T19:04:33.320</t>
  </si>
  <si>
    <t>2026-03-24T08:14:29.148</t>
  </si>
  <si>
    <t>2026-03-24T08:20:29.148</t>
  </si>
  <si>
    <t>2026-03-25T14:49:50.600</t>
  </si>
  <si>
    <t>2026-03-25T14:55:50.600</t>
  </si>
  <si>
    <t>2026-03-29T10:45:15.429</t>
  </si>
  <si>
    <t>2026-03-29T10:51:15.429</t>
  </si>
  <si>
    <t>2026-03-16T16:15:10.539</t>
  </si>
  <si>
    <t>2026-03-16T16:21:10.539</t>
  </si>
  <si>
    <t>2026-03-02T15:15:32.788</t>
  </si>
  <si>
    <t>2026-03-02T15:21:32.788</t>
  </si>
  <si>
    <t>2026-03-11T13:41:25.429</t>
  </si>
  <si>
    <t>2026-03-11T13:47:25.429</t>
  </si>
  <si>
    <t>2026-03-06T11:07:51.764</t>
  </si>
  <si>
    <t>2026-03-06T11:13:51.764</t>
  </si>
  <si>
    <t>2026-03-15T09:34:14.444</t>
  </si>
  <si>
    <t>2026-03-15T09:40:14.444</t>
  </si>
  <si>
    <t>2026-03-20T12:06:18.828</t>
  </si>
  <si>
    <t>2026-03-20T12:12:18.828</t>
  </si>
  <si>
    <t>2026-03-01T08:29:57.390</t>
  </si>
  <si>
    <t>2026-03-01T08:35:57.390</t>
  </si>
  <si>
    <t>2026-03-07T17:40:07.321</t>
  </si>
  <si>
    <t>2026-03-07T17:46:07.321</t>
  </si>
  <si>
    <t>2026-03-10T06:55:26.331</t>
  </si>
  <si>
    <t>2026-03-10T07:01:26.331</t>
  </si>
  <si>
    <t>2026-03-21T18:40:06.763</t>
  </si>
  <si>
    <t>2026-03-21T18:46:06.763</t>
  </si>
  <si>
    <t>2026-03-24T07:56:07.633</t>
  </si>
  <si>
    <t>2026-03-24T08:02:07.633</t>
  </si>
  <si>
    <t>2026-03-25T14:32:49.923</t>
  </si>
  <si>
    <t>2026-03-25T14:38:49.923</t>
  </si>
  <si>
    <t>2026-03-29T10:27:13.964</t>
  </si>
  <si>
    <t>2026-03-29T10:33:13.964</t>
  </si>
  <si>
    <t>2026-03-12T20:07:35.681</t>
  </si>
  <si>
    <t>2026-03-12T20:13:35.681</t>
  </si>
  <si>
    <t>2026-03-16T15:58:57.555</t>
  </si>
  <si>
    <t>2026-03-16T16:04:57.555</t>
  </si>
  <si>
    <t>2026-03-02T14:59:18.408</t>
  </si>
  <si>
    <t>2026-03-02T15:05:18.408</t>
  </si>
  <si>
    <t>2026-03-11T13:25:18.146</t>
  </si>
  <si>
    <t>2026-03-11T13:31:18.146</t>
  </si>
  <si>
    <t>2026-03-06T10:49:56.576</t>
  </si>
  <si>
    <t>2026-03-06T10:55:56.576</t>
  </si>
  <si>
    <t>2026-03-15T09:16:13.341</t>
  </si>
  <si>
    <t>2026-03-15T09:22:13.341</t>
  </si>
  <si>
    <t>2026-03-20T11:48:20.453</t>
  </si>
  <si>
    <t>2026-03-20T11:54:20.453</t>
  </si>
  <si>
    <t>2026-03-01T08:07:48.792</t>
  </si>
  <si>
    <t>2026-03-01T08:13:48.792</t>
  </si>
  <si>
    <t>2026-03-02T14:41:29.397</t>
  </si>
  <si>
    <t>2026-03-02T14:47:29.397</t>
  </si>
  <si>
    <t>2026-03-03T21:18:03.955</t>
  </si>
  <si>
    <t>2026-03-03T21:24:03.955</t>
  </si>
  <si>
    <t>2026-03-06T10:33:49.399</t>
  </si>
  <si>
    <t>2026-03-06T10:39:49.399</t>
  </si>
  <si>
    <t>2026-03-07T17:17:55.279</t>
  </si>
  <si>
    <t>2026-03-07T17:23:55.279</t>
  </si>
  <si>
    <t>2026-03-11T13:07:32.786</t>
  </si>
  <si>
    <t>2026-03-11T13:13:32.786</t>
  </si>
  <si>
    <t>2026-03-12T19:45:41.325</t>
  </si>
  <si>
    <t>2026-03-12T19:51:41.325</t>
  </si>
  <si>
    <t>2026-03-15T08:58:02.173</t>
  </si>
  <si>
    <t>2026-03-15T09:04:02.173</t>
  </si>
  <si>
    <t>2026-03-16T15:38:25.412</t>
  </si>
  <si>
    <t>2026-03-16T15:44:25.412</t>
  </si>
  <si>
    <t>2026-03-20T11:30:10.705</t>
  </si>
  <si>
    <t>2026-03-20T11:36:10.705</t>
  </si>
  <si>
    <t>2026-03-21T18:12:49.457</t>
  </si>
  <si>
    <t>2026-03-21T18:18:49.457</t>
  </si>
  <si>
    <t>2026-03-24T07:28:55.482</t>
  </si>
  <si>
    <t>2026-03-24T07:34:55.482</t>
  </si>
  <si>
    <t>2026-03-25T14:02:01.943</t>
  </si>
  <si>
    <t>2026-03-25T14:08:01.943</t>
  </si>
  <si>
    <t>2026-03-29T10:10:05.924</t>
  </si>
  <si>
    <t>2026-03-29T10:16:05.924</t>
  </si>
  <si>
    <t>2026-03-26T20:40:05.243</t>
  </si>
  <si>
    <t>2026-03-26T20:46:05.243</t>
  </si>
  <si>
    <t>2026-03-29T09:51:46.148</t>
  </si>
  <si>
    <t>2026-03-29T09:57:46.148</t>
  </si>
  <si>
    <t>2026-03-01T07:50:56.757</t>
  </si>
  <si>
    <t>2026-03-01T07:56:56.757</t>
  </si>
  <si>
    <t>2026-03-07T17:01:01.526</t>
  </si>
  <si>
    <t>2026-03-07T17:07:01.526</t>
  </si>
  <si>
    <t>2026-03-01T07:21:42.222</t>
  </si>
  <si>
    <t>2026-03-01T07:27:42.222</t>
  </si>
  <si>
    <t>2026-03-02T14:18:58.433</t>
  </si>
  <si>
    <t>2026-03-02T14:24:58.433</t>
  </si>
  <si>
    <t>2026-03-02T13:57:57.856</t>
  </si>
  <si>
    <t>2026-03-02T14:03:57.856</t>
  </si>
  <si>
    <t>2026-03-03T20:56:15.906</t>
  </si>
  <si>
    <t>2026-03-03T21:02:15.906</t>
  </si>
  <si>
    <t>2026-03-03T20:35:36.762</t>
  </si>
  <si>
    <t>2026-03-03T20:41:36.762</t>
  </si>
  <si>
    <t>2026-03-06T10:12:09.328</t>
  </si>
  <si>
    <t>2026-03-06T10:18:09.328</t>
  </si>
  <si>
    <t>2026-03-01T14:11:52.122</t>
  </si>
  <si>
    <t>2026-03-01T14:17:52.122</t>
  </si>
  <si>
    <t>2026-03-01T06:55:34.056</t>
  </si>
  <si>
    <t>2026-03-01T07:01:34.056</t>
  </si>
  <si>
    <t>2026-03-11T12:49:33.116</t>
  </si>
  <si>
    <t>2026-03-11T12:55:33.116</t>
  </si>
  <si>
    <t>2026-03-02T13:10:22.102</t>
  </si>
  <si>
    <t>2026-03-02T13:16:22.102</t>
  </si>
  <si>
    <t>2026-03-01T14:33:46.726</t>
  </si>
  <si>
    <t>2026-03-01T14:39:46.726</t>
  </si>
  <si>
    <t>2026-03-12T19:27:38.266</t>
  </si>
  <si>
    <t>2026-03-12T19:33:38.266</t>
  </si>
  <si>
    <t>2026-03-01T13:53:39.893</t>
  </si>
  <si>
    <t>2026-03-01T13:59:39.893</t>
  </si>
  <si>
    <t>2026-03-03T19:45:00.528</t>
  </si>
  <si>
    <t>2026-03-03T19:51:00.528</t>
  </si>
  <si>
    <t>2026-03-02T20:41:28.121</t>
  </si>
  <si>
    <t>2026-03-02T20:47:28.121</t>
  </si>
  <si>
    <t>2026-03-05T09:48:11.498</t>
  </si>
  <si>
    <t>2026-03-05T09:54:11.498</t>
  </si>
  <si>
    <t>2026-03-06T09:00:55.878</t>
  </si>
  <si>
    <t>2026-03-06T09:06:55.878</t>
  </si>
  <si>
    <t>2026-03-06T16:35:30.397</t>
  </si>
  <si>
    <t>2026-03-06T16:41:30.397</t>
  </si>
  <si>
    <t>2026-03-02T12:53:36.311</t>
  </si>
  <si>
    <t>2026-03-02T12:59:36.311</t>
  </si>
  <si>
    <t>2026-03-07T15:19:23.628</t>
  </si>
  <si>
    <t>2026-03-07T15:25:23.628</t>
  </si>
  <si>
    <t>2026-03-11T11:13:26.670</t>
  </si>
  <si>
    <t>2026-03-11T11:19:26.670</t>
  </si>
  <si>
    <t>2026-03-12T17:51:28.049</t>
  </si>
  <si>
    <t>2026-03-12T17:57:28.049</t>
  </si>
  <si>
    <t>2026-03-15T07:11:47.621</t>
  </si>
  <si>
    <t>2026-03-15T07:17:47.621</t>
  </si>
  <si>
    <t>2026-03-25T18:25:10.898</t>
  </si>
  <si>
    <t>2026-03-25T18:31:10.898</t>
  </si>
  <si>
    <t>2026-03-16T13:42:06.963</t>
  </si>
  <si>
    <t>2026-03-16T13:48:06.963</t>
  </si>
  <si>
    <t>2026-03-17T20:25:49.229</t>
  </si>
  <si>
    <t>2026-03-17T20:31:49.229</t>
  </si>
  <si>
    <t>2026-03-20T09:41:43.031</t>
  </si>
  <si>
    <t>2026-03-20T09:47:43.031</t>
  </si>
  <si>
    <t>2026-03-21T16:13:59.091</t>
  </si>
  <si>
    <t>2026-03-21T16:19:59.091</t>
  </si>
  <si>
    <t>2026-03-25T12:14:40.622</t>
  </si>
  <si>
    <t>2026-03-25T12:20:40.622</t>
  </si>
  <si>
    <t>2026-03-28T07:39:16.361</t>
  </si>
  <si>
    <t>2026-03-28T07:45:16.361</t>
  </si>
  <si>
    <t>2026-03-26T18:42:08.441</t>
  </si>
  <si>
    <t>2026-03-26T18:48:08.441</t>
  </si>
  <si>
    <t>2026-03-29T07:58:02.398</t>
  </si>
  <si>
    <t>2026-03-29T08:04:02.398</t>
  </si>
  <si>
    <t>2026-04-09T18:10:52.234</t>
  </si>
  <si>
    <t>2026-04-09T18:16:52.234</t>
  </si>
  <si>
    <t>2026-04-18T08:58:44.002</t>
  </si>
  <si>
    <t>2026-04-18T09:04:44.002</t>
  </si>
  <si>
    <t>2026-04-08T11:27:36.904</t>
  </si>
  <si>
    <t>2026-04-08T11:33:36.904</t>
  </si>
  <si>
    <t>2026-04-11T09:49:44.384</t>
  </si>
  <si>
    <t>2026-04-11T09:55:44.384</t>
  </si>
  <si>
    <t>2026-04-29T13:04:44.714</t>
  </si>
  <si>
    <t>2026-04-29T13:10:44.714</t>
  </si>
  <si>
    <t>2026-04-18T17:47:43.472</t>
  </si>
  <si>
    <t>2026-04-18T17:53:43.472</t>
  </si>
  <si>
    <t>2026-04-09T17:53:02.755</t>
  </si>
  <si>
    <t>2026-04-09T17:59:02.755</t>
  </si>
  <si>
    <t>2026-04-28T14:59:39.591</t>
  </si>
  <si>
    <t>2026-04-28T15:05:39.591</t>
  </si>
  <si>
    <t>2026-04-08T11:11:15.990</t>
  </si>
  <si>
    <t>2026-04-08T11:17:15.990</t>
  </si>
  <si>
    <t>2026-04-15T19:20:08.761</t>
  </si>
  <si>
    <t>2026-04-15T19:26:08.761</t>
  </si>
  <si>
    <t>2026-04-27T08:19:41.203</t>
  </si>
  <si>
    <t>2026-04-27T08:25:41.203</t>
  </si>
  <si>
    <t>2026-04-18T17:31:18.345</t>
  </si>
  <si>
    <t>2026-04-18T17:37:18.345</t>
  </si>
  <si>
    <t>2026-04-15T19:03:32.229</t>
  </si>
  <si>
    <t>2026-04-15T19:09:32.229</t>
  </si>
  <si>
    <t>2026-04-18T08:29:24.077</t>
  </si>
  <si>
    <t>2026-04-18T08:35:24.077</t>
  </si>
  <si>
    <t>2026-04-13T14:15:03.659</t>
  </si>
  <si>
    <t>2026-04-13T14:21:03.659</t>
  </si>
  <si>
    <t>2026-04-24T09:50:01.872</t>
  </si>
  <si>
    <t>2026-04-24T09:56:01.872</t>
  </si>
  <si>
    <t>2026-04-08T10:54:28.073</t>
  </si>
  <si>
    <t>2026-04-08T11:00:28.073</t>
  </si>
  <si>
    <t>2026-04-19T15:16:47.687</t>
  </si>
  <si>
    <t>2026-04-19T15:22:47.687</t>
  </si>
  <si>
    <t>2026-04-08T19:56:50.865</t>
  </si>
  <si>
    <t>2026-04-08T20:02:50.865</t>
  </si>
  <si>
    <t>2026-04-14T12:20:27.708</t>
  </si>
  <si>
    <t>2026-04-14T12:26:27.708</t>
  </si>
  <si>
    <t>2026-04-23T11:39:36.130</t>
  </si>
  <si>
    <t>2026-04-23T11:45:36.130</t>
  </si>
  <si>
    <t>2026-04-25T16:29:17.320</t>
  </si>
  <si>
    <t>2026-04-25T16:35:17.320</t>
  </si>
  <si>
    <t>2026-04-03T07:12:09.362</t>
  </si>
  <si>
    <t>2026-04-03T07:18:09.362</t>
  </si>
  <si>
    <t>2026-04-09T08:43:16.534</t>
  </si>
  <si>
    <t>2026-04-09T08:49:16.534</t>
  </si>
  <si>
    <t>2026-04-03T16:12:06.557</t>
  </si>
  <si>
    <t>2026-04-03T16:18:06.557</t>
  </si>
  <si>
    <t>2026-04-04T13:48:57.003</t>
  </si>
  <si>
    <t>2026-04-04T13:54:57.003</t>
  </si>
  <si>
    <t>2026-04-10T15:22:37.145</t>
  </si>
  <si>
    <t>2026-04-10T15:28:37.145</t>
  </si>
  <si>
    <t>2026-04-08T10:26:41.708</t>
  </si>
  <si>
    <t>2026-04-08T10:32:41.708</t>
  </si>
  <si>
    <t>2026-04-09T17:34:59.749</t>
  </si>
  <si>
    <t>2026-04-09T17:40:59.749</t>
  </si>
  <si>
    <t>2026-04-12T06:51:57.152</t>
  </si>
  <si>
    <t>2026-04-12T06:57:57.152</t>
  </si>
  <si>
    <t>2026-04-20T12:44:21.938</t>
  </si>
  <si>
    <t>2026-04-20T12:50:21.938</t>
  </si>
  <si>
    <t>2026-04-08T10:08:36.651</t>
  </si>
  <si>
    <t>2026-04-08T10:14:36.651</t>
  </si>
  <si>
    <t>2026-04-03T07:35:24.945</t>
  </si>
  <si>
    <t>2026-04-03T07:41:24.945</t>
  </si>
  <si>
    <t>2026-04-19T14:57:44.654</t>
  </si>
  <si>
    <t>2026-04-19T15:03:44.654</t>
  </si>
  <si>
    <t>2026-04-13T13:30:21.156</t>
  </si>
  <si>
    <t>2026-04-13T13:36:21.156</t>
  </si>
  <si>
    <t>2026-04-14T11:13:07.194</t>
  </si>
  <si>
    <t>2026-04-14T11:19:07.194</t>
  </si>
  <si>
    <t>2026-04-30T10:11:49.763</t>
  </si>
  <si>
    <t>2026-04-30T10:17:49.763</t>
  </si>
  <si>
    <t>2026-04-09T17:07:58.546</t>
  </si>
  <si>
    <t>2026-04-09T17:13:58.546</t>
  </si>
  <si>
    <t>2026-04-29T12:25:24.531</t>
  </si>
  <si>
    <t>2026-04-29T12:31:24.531</t>
  </si>
  <si>
    <t>2026-04-03T06:55:26.001</t>
  </si>
  <si>
    <t>2026-04-03T07:01:26.001</t>
  </si>
  <si>
    <t>2026-04-09T08:26:22.190</t>
  </si>
  <si>
    <t>2026-04-09T08:32:22.190</t>
  </si>
  <si>
    <t>2026-04-14T11:34:19.611</t>
  </si>
  <si>
    <t>2026-04-14T11:40:19.611</t>
  </si>
  <si>
    <t>2026-04-23T10:45:49.784</t>
  </si>
  <si>
    <t>2026-04-23T10:51:49.784</t>
  </si>
  <si>
    <t>2026-04-04T13:30:42.046</t>
  </si>
  <si>
    <t>2026-04-04T13:36:42.046</t>
  </si>
  <si>
    <t>2026-04-10T15:02:54.847</t>
  </si>
  <si>
    <t>2026-04-10T15:08:54.847</t>
  </si>
  <si>
    <t>2026-04-15T18:08:57.843</t>
  </si>
  <si>
    <t>2026-04-15T18:14:57.843</t>
  </si>
  <si>
    <t>2026-04-08T09:51:15.591</t>
  </si>
  <si>
    <t>2026-04-08T09:57:15.591</t>
  </si>
  <si>
    <t>2026-04-19T14:41:23.889</t>
  </si>
  <si>
    <t>2026-04-19T14:47:23.889</t>
  </si>
  <si>
    <t>2026-04-13T13:12:20.260</t>
  </si>
  <si>
    <t>2026-04-13T13:18:20.260</t>
  </si>
  <si>
    <t>2026-04-09T16:41:03.643</t>
  </si>
  <si>
    <t>2026-04-09T16:47:03.643</t>
  </si>
  <si>
    <t>2026-04-15T18:44:53.942</t>
  </si>
  <si>
    <t>2026-04-15T18:50:53.942</t>
  </si>
  <si>
    <t>2026-04-14T10:53:39.681</t>
  </si>
  <si>
    <t>2026-04-14T10:59:39.681</t>
  </si>
  <si>
    <t>2026-04-14T11:54:12.337</t>
  </si>
  <si>
    <t>2026-04-14T12:00:12.337</t>
  </si>
  <si>
    <t>2026-04-25T16:10:57.648</t>
  </si>
  <si>
    <t>2026-04-25T16:16:57.648</t>
  </si>
  <si>
    <t>2026-04-09T08:08:04.413</t>
  </si>
  <si>
    <t>2026-04-09T08:14:04.413</t>
  </si>
  <si>
    <t>2026-04-15T17:44:01.978</t>
  </si>
  <si>
    <t>2026-04-15T17:50:01.978</t>
  </si>
  <si>
    <t>2026-04-10T14:45:22.438</t>
  </si>
  <si>
    <t>2026-04-10T14:51:22.438</t>
  </si>
  <si>
    <t>2026-04-15T18:25:21.534</t>
  </si>
  <si>
    <t>2026-04-15T18:31:21.534</t>
  </si>
  <si>
    <t>2026-04-29T11:57:07.119</t>
  </si>
  <si>
    <t>2026-04-29T12:03:07.119</t>
  </si>
  <si>
    <t>2026-04-20T12:00:12.360</t>
  </si>
  <si>
    <t>2026-04-20T12:06:12.360</t>
  </si>
  <si>
    <t>2026-04-26T13:31:25.914</t>
  </si>
  <si>
    <t>2026-04-26T13:37:25.914</t>
  </si>
  <si>
    <t>2026-04-18T07:28:08.418</t>
  </si>
  <si>
    <t>2026-04-18T07:34:08.418</t>
  </si>
  <si>
    <t>2026-04-09T16:24:19.715</t>
  </si>
  <si>
    <t>2026-04-09T16:30:19.715</t>
  </si>
  <si>
    <t>2026-04-19T14:20:48.655</t>
  </si>
  <si>
    <t>2026-04-19T14:26:48.655</t>
  </si>
  <si>
    <t>2026-04-04T13:14:37.973</t>
  </si>
  <si>
    <t>2026-04-04T13:20:37.973</t>
  </si>
  <si>
    <t>2026-04-18T07:11:12.483</t>
  </si>
  <si>
    <t>2026-04-18T07:17:12.483</t>
  </si>
  <si>
    <t>2026-04-21T18:43:11.176</t>
  </si>
  <si>
    <t>2026-04-21T18:49:11.176</t>
  </si>
  <si>
    <t>2026-04-19T14:01:55.773</t>
  </si>
  <si>
    <t>2026-04-19T14:07:55.773</t>
  </si>
  <si>
    <t>2026-04-25T15:50:19.967</t>
  </si>
  <si>
    <t>2026-04-25T15:56:19.967</t>
  </si>
  <si>
    <t>2026-04-09T07:48:23.357</t>
  </si>
  <si>
    <t>2026-04-09T07:54:23.357</t>
  </si>
  <si>
    <t>2026-04-08T09:35:07.281</t>
  </si>
  <si>
    <t>2026-04-08T09:41:07.281</t>
  </si>
  <si>
    <t>2026-04-29T11:35:34.617</t>
  </si>
  <si>
    <t>2026-04-29T11:41:34.617</t>
  </si>
  <si>
    <t>2026-04-10T14:26:04.140</t>
  </si>
  <si>
    <t>2026-04-10T14:32:04.140</t>
  </si>
  <si>
    <t>2026-04-15T17:28:00.679</t>
  </si>
  <si>
    <t>2026-04-15T17:34:00.679</t>
  </si>
  <si>
    <t>2026-04-30T18:16:34.276</t>
  </si>
  <si>
    <t>2026-04-30T18:22:34.276</t>
  </si>
  <si>
    <t>2026-04-30T09:21:48.927</t>
  </si>
  <si>
    <t>2026-04-30T09:27:48.927</t>
  </si>
  <si>
    <t>2026-04-16T15:55:35.584</t>
  </si>
  <si>
    <t>2026-04-16T16:01:35.584</t>
  </si>
  <si>
    <t>2026-04-20T12:22:17.149</t>
  </si>
  <si>
    <t>2026-04-20T12:28:17.149</t>
  </si>
  <si>
    <t>2026-04-25T15:17:58.226</t>
  </si>
  <si>
    <t>2026-04-25T15:23:58.226</t>
  </si>
  <si>
    <t>2026-04-26T13:14:15.563</t>
  </si>
  <si>
    <t>2026-04-26T13:20:15.563</t>
  </si>
  <si>
    <t>2026-04-21T19:10:47.195</t>
  </si>
  <si>
    <t>2026-04-21T19:16:47.195</t>
  </si>
  <si>
    <t>2026-04-24T08:10:26.109</t>
  </si>
  <si>
    <t>2026-04-24T08:16:26.109</t>
  </si>
  <si>
    <t>2026-04-25T14:57:58.444</t>
  </si>
  <si>
    <t>2026-04-25T15:03:58.444</t>
  </si>
  <si>
    <t>2026-04-30T09:46:49.345</t>
  </si>
  <si>
    <t>2026-04-30T09:52:49.345</t>
  </si>
  <si>
    <t>2026-04-25T15:34:09.097</t>
  </si>
  <si>
    <t>2026-04-25T15:40:09.097</t>
  </si>
  <si>
    <t>2026-04-09T07:31:49.561</t>
  </si>
  <si>
    <t>2026-04-09T07:37:49.561</t>
  </si>
  <si>
    <t>2026-04-27T19:44:27.360</t>
  </si>
  <si>
    <t>2026-04-27T19:50:27.360</t>
  </si>
  <si>
    <t>2026-04-06T18:13:54.553</t>
  </si>
  <si>
    <t>2026-04-06T18:19:54.553</t>
  </si>
  <si>
    <t>2026-04-29T11:17:44.320</t>
  </si>
  <si>
    <t>2026-04-29T11:23:44.320</t>
  </si>
  <si>
    <t>2026-04-16T15:38:06.071</t>
  </si>
  <si>
    <t>2026-04-16T15:44:06.071</t>
  </si>
  <si>
    <t>2026-04-26T12:57:35.261</t>
  </si>
  <si>
    <t>2026-04-26T13:03:35.261</t>
  </si>
  <si>
    <t>2026-04-14T10:37:39.255</t>
  </si>
  <si>
    <t>2026-04-14T10:43:39.255</t>
  </si>
  <si>
    <t>2026-04-20T11:43:10.197</t>
  </si>
  <si>
    <t>2026-04-20T11:49:10.197</t>
  </si>
  <si>
    <t>2026-04-16T15:21:33.704</t>
  </si>
  <si>
    <t>2026-04-16T15:27:33.704</t>
  </si>
  <si>
    <t>2026-04-15T08:44:43.168</t>
  </si>
  <si>
    <t>2026-04-15T08:50:43.168</t>
  </si>
  <si>
    <t>2026-04-19T13:44:03.451</t>
  </si>
  <si>
    <t>2026-04-19T13:50:03.451</t>
  </si>
  <si>
    <t>2026-04-06T17:54:42.714</t>
  </si>
  <si>
    <t>2026-04-06T18:00:42.714</t>
  </si>
  <si>
    <t>2026-04-10T14:08:58.296</t>
  </si>
  <si>
    <t>2026-04-10T14:14:58.296</t>
  </si>
  <si>
    <t>2026-04-21T18:25:29.145</t>
  </si>
  <si>
    <t>2026-04-21T18:31:29.145</t>
  </si>
  <si>
    <t>2026-04-30T09:05:20.616</t>
  </si>
  <si>
    <t>2026-04-30T09:11:20.616</t>
  </si>
  <si>
    <t>2026-04-05T11:07:11.078</t>
  </si>
  <si>
    <t>2026-04-05T11:13:11.078</t>
  </si>
  <si>
    <t>2026-04-18T06:54:43.075</t>
  </si>
  <si>
    <t>2026-04-18T07:00:43.075</t>
  </si>
  <si>
    <t>2026-04-26T12:41:21.898</t>
  </si>
  <si>
    <t>2026-04-26T12:47:21.898</t>
  </si>
  <si>
    <t>2026-04-15T08:28:32.148</t>
  </si>
  <si>
    <t>2026-04-15T08:34:32.148</t>
  </si>
  <si>
    <t>2026-04-04T12:58:16.300</t>
  </si>
  <si>
    <t>2026-04-04T13:04:16.300</t>
  </si>
  <si>
    <t>2026-04-27T19:28:25.805</t>
  </si>
  <si>
    <t>2026-04-27T19:34:25.805</t>
  </si>
  <si>
    <t>2026-04-24T07:53:42.316</t>
  </si>
  <si>
    <t>2026-04-24T07:59:42.316</t>
  </si>
  <si>
    <t>2026-04-25T14:41:54.887</t>
  </si>
  <si>
    <t>2026-04-25T14:47:54.887</t>
  </si>
  <si>
    <t>2026-04-05T10:50:37.317</t>
  </si>
  <si>
    <t>2026-04-05T10:56:37.317</t>
  </si>
  <si>
    <t>2026-04-22T16:23:25.318</t>
  </si>
  <si>
    <t>2026-04-22T16:29:25.318</t>
  </si>
  <si>
    <t>2026-04-14T10:21:24.339</t>
  </si>
  <si>
    <t>2026-04-14T10:27:24.339</t>
  </si>
  <si>
    <t>2026-04-15T17:11:10.163</t>
  </si>
  <si>
    <t>2026-04-15T17:17:10.163</t>
  </si>
  <si>
    <t>2026-04-06T17:38:25.017</t>
  </si>
  <si>
    <t>2026-04-06T17:44:25.017</t>
  </si>
  <si>
    <t>2026-04-16T15:03:09.816</t>
  </si>
  <si>
    <t>2026-04-16T15:09:09.816</t>
  </si>
  <si>
    <t>2026-04-12T18:57:38.327</t>
  </si>
  <si>
    <t>2026-04-12T19:03:38.327</t>
  </si>
  <si>
    <t>2026-04-09T07:13:23.662</t>
  </si>
  <si>
    <t>2026-04-09T07:19:23.662</t>
  </si>
  <si>
    <t>2026-04-21T18:09:04.337</t>
  </si>
  <si>
    <t>2026-04-21T18:15:04.337</t>
  </si>
  <si>
    <t>2026-04-12T18:39:08.452</t>
  </si>
  <si>
    <t>2026-04-12T18:45:08.452</t>
  </si>
  <si>
    <t>2026-04-10T13:50:23.327</t>
  </si>
  <si>
    <t>2026-04-10T13:56:23.327</t>
  </si>
  <si>
    <t>2026-04-21T09:25:14.711</t>
  </si>
  <si>
    <t>2026-04-21T09:31:14.711</t>
  </si>
  <si>
    <t>2026-04-15T08:12:24.289</t>
  </si>
  <si>
    <t>2026-04-15T08:18:24.289</t>
  </si>
  <si>
    <t>2026-04-22T16:04:31.823</t>
  </si>
  <si>
    <t>2026-04-22T16:10:31.823</t>
  </si>
  <si>
    <t>2026-04-26T12:24:07.683</t>
  </si>
  <si>
    <t>2026-04-26T12:30:07.683</t>
  </si>
  <si>
    <t>2026-04-11T11:55:58.095</t>
  </si>
  <si>
    <t>2026-04-11T12:01:58.095</t>
  </si>
  <si>
    <t>2026-04-27T19:09:59.364</t>
  </si>
  <si>
    <t>2026-04-27T19:15:59.364</t>
  </si>
  <si>
    <t>2026-04-30T08:46:29.679</t>
  </si>
  <si>
    <t>2026-04-30T08:52:29.679</t>
  </si>
  <si>
    <t>2026-04-01T14:25:53.041</t>
  </si>
  <si>
    <t>2026-04-01T14:31:53.041</t>
  </si>
  <si>
    <t>2026-04-06T17:19:23.565</t>
  </si>
  <si>
    <t>2026-04-06T17:25:23.565</t>
  </si>
  <si>
    <t>2026-04-09T06:52:49.407</t>
  </si>
  <si>
    <t>2026-04-09T06:58:49.407</t>
  </si>
  <si>
    <t>2026-04-15T07:55:05.705</t>
  </si>
  <si>
    <t>2026-04-15T08:01:05.705</t>
  </si>
  <si>
    <t>2026-04-16T14:44:16.136</t>
  </si>
  <si>
    <t>2026-04-16T14:50:16.136</t>
  </si>
  <si>
    <t>2026-04-04T12:41:19.410</t>
  </si>
  <si>
    <t>2026-04-04T12:47:19.410</t>
  </si>
  <si>
    <t>2026-04-01T13:52:48.158</t>
  </si>
  <si>
    <t>2026-04-01T13:58:48.158</t>
  </si>
  <si>
    <t>2026-04-02T20:28:12.989</t>
  </si>
  <si>
    <t>2026-04-02T20:34:12.989</t>
  </si>
  <si>
    <t>2026-04-12T18:16:08.379</t>
  </si>
  <si>
    <t>2026-04-12T18:22:08.379</t>
  </si>
  <si>
    <t>2026-04-01T14:09:20.599</t>
  </si>
  <si>
    <t>2026-04-01T14:15:20.599</t>
  </si>
  <si>
    <t>2026-04-10T13:32:51.788</t>
  </si>
  <si>
    <t>2026-04-10T13:38:51.788</t>
  </si>
  <si>
    <t>2026-04-11T11:18:35.916</t>
  </si>
  <si>
    <t>2026-04-11T11:24:35.916</t>
  </si>
  <si>
    <t>2026-04-01T13:29:22.127</t>
  </si>
  <si>
    <t>2026-04-01T13:35:22.127</t>
  </si>
  <si>
    <t>2026-04-05T10:10:57.235</t>
  </si>
  <si>
    <t>2026-04-05T10:16:57.235</t>
  </si>
  <si>
    <t>2026-04-10T12:49:49.399</t>
  </si>
  <si>
    <t>2026-04-10T12:55:49.399</t>
  </si>
  <si>
    <t>2026-04-13T14:45:08.224</t>
  </si>
  <si>
    <t>2026-04-13T14:51:08.224</t>
  </si>
  <si>
    <t>2026-04-02T19:15:52.839</t>
  </si>
  <si>
    <t>2026-04-02T19:21:52.839</t>
  </si>
  <si>
    <t>2026-04-11T10:18:34.702</t>
  </si>
  <si>
    <t>2026-04-11T10:24:34.702</t>
  </si>
  <si>
    <t>2026-04-12T07:54:29.795</t>
  </si>
  <si>
    <t>2026-04-12T08:00:29.795</t>
  </si>
  <si>
    <t>2026-04-03T17:22:37.636</t>
  </si>
  <si>
    <t>2026-04-03T17:28:37.636</t>
  </si>
  <si>
    <t>2026-04-12T16:44:09.630</t>
  </si>
  <si>
    <t>2026-04-12T16:50:09.630</t>
  </si>
  <si>
    <t>2026-04-21T07:26:57.627</t>
  </si>
  <si>
    <t>2026-04-21T07:32:57.627</t>
  </si>
  <si>
    <t>2026-04-22T14:10:32.522</t>
  </si>
  <si>
    <t>2026-04-22T14:16:32.522</t>
  </si>
  <si>
    <t>2026-04-27T08:37:23.894</t>
  </si>
  <si>
    <t>2026-04-27T08:43:23.894</t>
  </si>
  <si>
    <t>2026-04-28T15:19:34.140</t>
  </si>
  <si>
    <t>2026-04-28T15:25:34.140</t>
  </si>
  <si>
    <t>2026-05-08T11:30:45.504</t>
  </si>
  <si>
    <t>2026-05-08T11:36:45.504</t>
  </si>
  <si>
    <t>2026-05-18T08:51:20.485</t>
  </si>
  <si>
    <t>2026-05-18T08:57:20.485</t>
  </si>
  <si>
    <t>2026-05-18T17:44:38.350</t>
  </si>
  <si>
    <t>2026-05-18T17:50:38.350</t>
  </si>
  <si>
    <t>2026-05-27T08:28:15.026</t>
  </si>
  <si>
    <t>2026-05-27T08:34:15.026</t>
  </si>
  <si>
    <t>2026-05-12T07:45:44.179</t>
  </si>
  <si>
    <t>2026-05-12T07:51:44.179</t>
  </si>
  <si>
    <t>2026-05-08T11:10:56.874</t>
  </si>
  <si>
    <t>2026-05-08T11:16:56.874</t>
  </si>
  <si>
    <t>2026-05-24T10:03:23.314</t>
  </si>
  <si>
    <t>2026-05-24T10:09:23.314</t>
  </si>
  <si>
    <t>2026-05-18T17:27:48.253</t>
  </si>
  <si>
    <t>2026-05-18T17:33:48.253</t>
  </si>
  <si>
    <t>2026-05-25T16:39:51.779</t>
  </si>
  <si>
    <t>2026-05-25T16:45:51.779</t>
  </si>
  <si>
    <t>2026-05-13T14:27:37.003</t>
  </si>
  <si>
    <t>2026-05-13T14:33:37.003</t>
  </si>
  <si>
    <t>2026-05-17T10:38:12.035</t>
  </si>
  <si>
    <t>2026-05-17T10:44:12.035</t>
  </si>
  <si>
    <t>2026-05-27T08:11:41.212</t>
  </si>
  <si>
    <t>2026-05-27T08:17:41.212</t>
  </si>
  <si>
    <t>2026-05-23T11:55:55.921</t>
  </si>
  <si>
    <t>2026-05-23T12:01:55.921</t>
  </si>
  <si>
    <t>2026-05-24T18:33:54.298</t>
  </si>
  <si>
    <t>2026-05-24T18:39:54.298</t>
  </si>
  <si>
    <t>2026-05-04T14:54:37.342</t>
  </si>
  <si>
    <t>2026-05-04T15:00:37.342</t>
  </si>
  <si>
    <t>2026-05-14T12:21:08.309</t>
  </si>
  <si>
    <t>2026-05-14T12:27:08.309</t>
  </si>
  <si>
    <t>2026-05-12T07:24:24.841</t>
  </si>
  <si>
    <t>2026-05-12T07:30:24.841</t>
  </si>
  <si>
    <t>2026-05-15T19:03:04.259</t>
  </si>
  <si>
    <t>2026-05-15T19:09:04.259</t>
  </si>
  <si>
    <t>2026-05-13T14:08:17.271</t>
  </si>
  <si>
    <t>2026-05-13T14:14:17.271</t>
  </si>
  <si>
    <t>2026-05-08T10:54:15.308</t>
  </si>
  <si>
    <t>2026-05-08T11:00:15.308</t>
  </si>
  <si>
    <t>2026-05-18T08:30:57.676</t>
  </si>
  <si>
    <t>2026-05-18T08:36:57.676</t>
  </si>
  <si>
    <t>2026-05-24T09:42:49.244</t>
  </si>
  <si>
    <t>2026-05-24T09:48:49.244</t>
  </si>
  <si>
    <t>2026-05-19T15:13:28.302</t>
  </si>
  <si>
    <t>2026-05-19T15:19:28.302</t>
  </si>
  <si>
    <t>2026-05-25T16:20:02.887</t>
  </si>
  <si>
    <t>2026-05-25T16:26:02.887</t>
  </si>
  <si>
    <t>2026-05-23T11:35:47.039</t>
  </si>
  <si>
    <t>2026-05-23T11:41:47.039</t>
  </si>
  <si>
    <t>2026-05-03T07:11:27.356</t>
  </si>
  <si>
    <t>2026-05-03T07:17:27.356</t>
  </si>
  <si>
    <t>2026-05-09T08:42:05.015</t>
  </si>
  <si>
    <t>2026-05-09T08:48:05.015</t>
  </si>
  <si>
    <t>2026-05-09T17:32:21.883</t>
  </si>
  <si>
    <t>2026-05-09T17:38:21.883</t>
  </si>
  <si>
    <t>2026-05-02T09:26:09.971</t>
  </si>
  <si>
    <t>2026-05-02T09:32:09.971</t>
  </si>
  <si>
    <t>2026-05-04T13:45:57.874</t>
  </si>
  <si>
    <t>2026-05-04T13:51:57.874</t>
  </si>
  <si>
    <t>2026-05-10T15:16:34.896</t>
  </si>
  <si>
    <t>2026-05-10T15:22:34.896</t>
  </si>
  <si>
    <t>2026-05-08T10:29:02.873</t>
  </si>
  <si>
    <t>2026-05-08T10:35:02.873</t>
  </si>
  <si>
    <t>2026-05-03T07:35:57.607</t>
  </si>
  <si>
    <t>2026-05-03T07:41:57.607</t>
  </si>
  <si>
    <t>2026-05-18T08:14:11.775</t>
  </si>
  <si>
    <t>2026-05-18T08:20:11.775</t>
  </si>
  <si>
    <t>2026-05-03T16:02:38.934</t>
  </si>
  <si>
    <t>2026-05-03T16:08:38.934</t>
  </si>
  <si>
    <t>2026-05-14T11:07:46.911</t>
  </si>
  <si>
    <t>2026-05-14T11:13:46.911</t>
  </si>
  <si>
    <t>2026-05-20T12:43:24.247</t>
  </si>
  <si>
    <t>2026-05-20T12:49:24.247</t>
  </si>
  <si>
    <t>2026-05-08T10:12:03.279</t>
  </si>
  <si>
    <t>2026-05-08T10:18:03.279</t>
  </si>
  <si>
    <t>2026-05-03T15:42:56.522</t>
  </si>
  <si>
    <t>2026-05-03T15:48:56.522</t>
  </si>
  <si>
    <t>2026-05-19T14:52:53.110</t>
  </si>
  <si>
    <t>2026-05-19T14:58:53.110</t>
  </si>
  <si>
    <t>2026-05-12T06:45:07.099</t>
  </si>
  <si>
    <t>2026-05-12T06:51:07.099</t>
  </si>
  <si>
    <t>2026-05-15T17:51:10.774</t>
  </si>
  <si>
    <t>2026-05-15T17:57:10.774</t>
  </si>
  <si>
    <t>2026-05-26T14:04:26.664</t>
  </si>
  <si>
    <t>2026-05-26T14:10:26.664</t>
  </si>
  <si>
    <t>2026-05-09T17:09:19.368</t>
  </si>
  <si>
    <t>2026-05-09T17:15:19.368</t>
  </si>
  <si>
    <t>2026-05-29T12:18:32.982</t>
  </si>
  <si>
    <t>2026-05-29T12:24:32.982</t>
  </si>
  <si>
    <t>2026-05-13T13:23:40.618</t>
  </si>
  <si>
    <t>2026-05-13T13:29:40.618</t>
  </si>
  <si>
    <t>2026-05-03T06:52:09.719</t>
  </si>
  <si>
    <t>2026-05-03T06:58:09.719</t>
  </si>
  <si>
    <t>2026-05-09T08:22:47.677</t>
  </si>
  <si>
    <t>2026-05-09T08:28:47.677</t>
  </si>
  <si>
    <t>2026-05-14T11:35:03.775</t>
  </si>
  <si>
    <t>2026-05-14T11:41:03.775</t>
  </si>
  <si>
    <t>2026-05-04T14:25:13.896</t>
  </si>
  <si>
    <t>2026-05-04T14:31:13.896</t>
  </si>
  <si>
    <t>2026-05-23T10:41:11.883</t>
  </si>
  <si>
    <t>2026-05-23T10:47:11.883</t>
  </si>
  <si>
    <t>2026-05-04T13:29:33.952</t>
  </si>
  <si>
    <t>2026-05-04T13:35:33.952</t>
  </si>
  <si>
    <t>2026-05-20T12:20:16.661</t>
  </si>
  <si>
    <t>2026-05-20T12:26:16.661</t>
  </si>
  <si>
    <t>2026-05-10T14:58:36.968</t>
  </si>
  <si>
    <t>2026-05-10T15:04:36.968</t>
  </si>
  <si>
    <t>2026-05-15T18:20:55.123</t>
  </si>
  <si>
    <t>2026-05-15T18:26:55.123</t>
  </si>
  <si>
    <t>2026-05-08T09:52:57.997</t>
  </si>
  <si>
    <t>2026-05-08T09:58:57.997</t>
  </si>
  <si>
    <t>2026-05-18T07:57:25.714</t>
  </si>
  <si>
    <t>2026-05-18T08:03:25.714</t>
  </si>
  <si>
    <t>2026-05-13T13:07:07.438</t>
  </si>
  <si>
    <t>2026-05-13T13:13:07.438</t>
  </si>
  <si>
    <t>2026-05-14T10:50:44.928</t>
  </si>
  <si>
    <t>2026-05-14T10:56:44.928</t>
  </si>
  <si>
    <t>2026-05-09T16:43:11.945</t>
  </si>
  <si>
    <t>2026-05-09T16:49:11.945</t>
  </si>
  <si>
    <t>2026-05-15T18:41:45.316</t>
  </si>
  <si>
    <t>2026-05-15T18:47:45.316</t>
  </si>
  <si>
    <t>2026-05-21T18:56:28.478</t>
  </si>
  <si>
    <t>2026-05-21T19:02:28.478</t>
  </si>
  <si>
    <t>2026-05-10T15:34:27.062</t>
  </si>
  <si>
    <t>2026-05-10T15:40:27.062</t>
  </si>
  <si>
    <t>2026-05-19T14:34:12.422</t>
  </si>
  <si>
    <t>2026-05-19T14:40:12.422</t>
  </si>
  <si>
    <t>2026-05-09T08:03:19.888</t>
  </si>
  <si>
    <t>2026-05-09T08:09:19.888</t>
  </si>
  <si>
    <t>2026-05-15T17:34:35.302</t>
  </si>
  <si>
    <t>2026-05-15T17:40:35.302</t>
  </si>
  <si>
    <t>2026-05-24T09:14:35.484</t>
  </si>
  <si>
    <t>2026-05-24T09:20:35.484</t>
  </si>
  <si>
    <t>2026-05-10T14:40:15.239</t>
  </si>
  <si>
    <t>2026-05-10T14:46:15.239</t>
  </si>
  <si>
    <t>2026-05-18T07:24:08.810</t>
  </si>
  <si>
    <t>2026-05-18T07:30:08.810</t>
  </si>
  <si>
    <t>2026-05-25T15:56:20.254</t>
  </si>
  <si>
    <t>2026-05-25T16:02:20.254</t>
  </si>
  <si>
    <t>2026-05-20T11:58:06.078</t>
  </si>
  <si>
    <t>2026-05-20T12:04:06.078</t>
  </si>
  <si>
    <t>2026-05-06T18:35:49.598</t>
  </si>
  <si>
    <t>2026-05-06T18:41:49.598</t>
  </si>
  <si>
    <t>2026-05-24T08:38:52.342</t>
  </si>
  <si>
    <t>2026-05-24T08:44:52.342</t>
  </si>
  <si>
    <t>2026-05-09T16:26:15.911</t>
  </si>
  <si>
    <t>2026-05-09T16:32:15.911</t>
  </si>
  <si>
    <t>2026-05-18T07:40:47.262</t>
  </si>
  <si>
    <t>2026-05-18T07:46:47.262</t>
  </si>
  <si>
    <t>2026-05-19T14:11:17.809</t>
  </si>
  <si>
    <t>2026-05-19T14:17:17.809</t>
  </si>
  <si>
    <t>2026-05-21T18:39:00.628</t>
  </si>
  <si>
    <t>2026-05-21T18:45:00.628</t>
  </si>
  <si>
    <t>2026-05-24T08:17:24.742</t>
  </si>
  <si>
    <t>2026-05-24T08:23:24.742</t>
  </si>
  <si>
    <t>2026-05-25T15:39:41.754</t>
  </si>
  <si>
    <t>2026-05-25T15:45:41.754</t>
  </si>
  <si>
    <t>2026-05-26T13:25:59.029</t>
  </si>
  <si>
    <t>2026-05-26T13:31:59.029</t>
  </si>
  <si>
    <t>2026-05-24T08:54:58.374</t>
  </si>
  <si>
    <t>2026-05-24T09:00:58.374</t>
  </si>
  <si>
    <t>2026-05-29T11:39:21.921</t>
  </si>
  <si>
    <t>2026-05-29T11:45:21.921</t>
  </si>
  <si>
    <t>2026-05-09T07:43:05.516</t>
  </si>
  <si>
    <t>2026-05-09T07:49:05.516</t>
  </si>
  <si>
    <t>2026-05-04T13:13:06.568</t>
  </si>
  <si>
    <t>2026-05-04T13:19:06.568</t>
  </si>
  <si>
    <t>2026-05-10T14:21:58.876</t>
  </si>
  <si>
    <t>2026-05-10T14:27:58.876</t>
  </si>
  <si>
    <t>2026-05-08T09:36:55.693</t>
  </si>
  <si>
    <t>2026-05-08T09:42:55.693</t>
  </si>
  <si>
    <t>2026-05-16T15:52:30.685</t>
  </si>
  <si>
    <t>2026-05-16T15:58:30.685</t>
  </si>
  <si>
    <t>2026-05-30T09:18:25.299</t>
  </si>
  <si>
    <t>2026-05-30T09:24:25.299</t>
  </si>
  <si>
    <t>2026-05-25T06:36:43.646</t>
  </si>
  <si>
    <t>2026-05-25T06:42:43.646</t>
  </si>
  <si>
    <t>2026-05-30T09:36:12.788</t>
  </si>
  <si>
    <t>2026-05-30T09:42:12.788</t>
  </si>
  <si>
    <t>2026-05-18T07:06:00.883</t>
  </si>
  <si>
    <t>2026-05-18T07:12:00.883</t>
  </si>
  <si>
    <t>2026-05-30T18:12:57.721</t>
  </si>
  <si>
    <t>2026-05-30T18:18:57.721</t>
  </si>
  <si>
    <t>2026-05-19T13:52:50.927</t>
  </si>
  <si>
    <t>2026-05-19T13:58:50.927</t>
  </si>
  <si>
    <t>2026-05-06T18:18:37.483</t>
  </si>
  <si>
    <t>2026-05-06T18:24:37.483</t>
  </si>
  <si>
    <t>2026-05-25T14:58:31.139</t>
  </si>
  <si>
    <t>2026-05-25T15:04:31.139</t>
  </si>
  <si>
    <t>2026-05-29T11:22:33.999</t>
  </si>
  <si>
    <t>2026-05-29T11:28:33.999</t>
  </si>
  <si>
    <t>2026-05-26T13:08:16.712</t>
  </si>
  <si>
    <t>2026-05-26T13:14:16.712</t>
  </si>
  <si>
    <t>2026-05-30T09:57:10.496</t>
  </si>
  <si>
    <t>2026-05-30T10:03:10.496</t>
  </si>
  <si>
    <t>2026-05-16T15:34:57.090</t>
  </si>
  <si>
    <t>2026-05-16T15:40:57.090</t>
  </si>
  <si>
    <t>2026-05-15T08:54:14.670</t>
  </si>
  <si>
    <t>2026-05-15T09:00:14.670</t>
  </si>
  <si>
    <t>2026-05-25T06:19:49.275</t>
  </si>
  <si>
    <t>2026-05-25T06:25:49.275</t>
  </si>
  <si>
    <t>2026-05-26T12:52:02.536</t>
  </si>
  <si>
    <t>2026-05-26T12:58:02.536</t>
  </si>
  <si>
    <t>2026-05-06T18:01:56.728</t>
  </si>
  <si>
    <t>2026-05-06T18:07:56.728</t>
  </si>
  <si>
    <t>2026-05-16T15:18:30.695</t>
  </si>
  <si>
    <t>2026-05-16T15:24:30.695</t>
  </si>
  <si>
    <t>2026-05-05T11:15:51.919</t>
  </si>
  <si>
    <t>2026-05-05T11:21:51.919</t>
  </si>
  <si>
    <t>2026-05-09T07:26:22.925</t>
  </si>
  <si>
    <t>2026-05-09T07:32:22.925</t>
  </si>
  <si>
    <t>2026-05-20T11:40:37.221</t>
  </si>
  <si>
    <t>2026-05-20T11:46:37.221</t>
  </si>
  <si>
    <t>2026-05-15T08:35:58.053</t>
  </si>
  <si>
    <t>2026-05-15T08:41:58.053</t>
  </si>
  <si>
    <t>2026-05-14T10:32:05.590</t>
  </si>
  <si>
    <t>2026-05-14T10:38:05.590</t>
  </si>
  <si>
    <t>2026-05-24T08:00:02.026</t>
  </si>
  <si>
    <t>2026-05-24T08:06:02.026</t>
  </si>
  <si>
    <t>2026-05-21T18:22:50.481</t>
  </si>
  <si>
    <t>2026-05-21T18:28:50.481</t>
  </si>
  <si>
    <t>2026-05-05T10:59:20.937</t>
  </si>
  <si>
    <t>2026-05-05T11:05:20.937</t>
  </si>
  <si>
    <t>2026-05-06T17:45:40.211</t>
  </si>
  <si>
    <t>2026-05-06T17:51:40.211</t>
  </si>
  <si>
    <t>2026-05-22T16:32:56.441</t>
  </si>
  <si>
    <t>2026-05-22T16:38:56.441</t>
  </si>
  <si>
    <t>2026-05-10T14:05:51.142</t>
  </si>
  <si>
    <t>2026-05-10T14:11:51.142</t>
  </si>
  <si>
    <t>2026-05-30T09:02:10.964</t>
  </si>
  <si>
    <t>2026-05-30T09:08:10.964</t>
  </si>
  <si>
    <t>2026-05-12T18:58:40.516</t>
  </si>
  <si>
    <t>2026-05-12T19:04:40.516</t>
  </si>
  <si>
    <t>2026-05-04T12:56:09.795</t>
  </si>
  <si>
    <t>2026-05-04T13:02:09.795</t>
  </si>
  <si>
    <t>2026-05-25T14:42:21.877</t>
  </si>
  <si>
    <t>2026-05-25T14:48:21.877</t>
  </si>
  <si>
    <t>2026-05-15T08:19:21.291</t>
  </si>
  <si>
    <t>2026-05-15T08:25:21.291</t>
  </si>
  <si>
    <t>2026-05-22T16:15:52.460</t>
  </si>
  <si>
    <t>2026-05-22T16:21:52.460</t>
  </si>
  <si>
    <t>2026-05-21T09:37:36.970</t>
  </si>
  <si>
    <t>2026-05-21T09:43:36.970</t>
  </si>
  <si>
    <t>2026-05-26T12:33:26.830</t>
  </si>
  <si>
    <t>2026-05-26T12:39:26.830</t>
  </si>
  <si>
    <t>2026-05-20T11:24:20.529</t>
  </si>
  <si>
    <t>2026-05-20T11:30:20.529</t>
  </si>
  <si>
    <t>2026-05-11T12:07:34.440</t>
  </si>
  <si>
    <t>2026-05-11T12:13:34.440</t>
  </si>
  <si>
    <t>2026-05-16T15:01:17.936</t>
  </si>
  <si>
    <t>2026-05-16T15:07:17.936</t>
  </si>
  <si>
    <t>2026-05-01T14:29:30.552</t>
  </si>
  <si>
    <t>2026-05-01T14:35:30.552</t>
  </si>
  <si>
    <t>2026-05-05T10:42:29.844</t>
  </si>
  <si>
    <t>2026-05-05T10:48:29.844</t>
  </si>
  <si>
    <t>2026-05-12T18:38:11.134</t>
  </si>
  <si>
    <t>2026-05-12T18:44:11.134</t>
  </si>
  <si>
    <t>2026-05-06T17:28:10.314</t>
  </si>
  <si>
    <t>2026-05-06T17:34:10.314</t>
  </si>
  <si>
    <t>2026-05-21T09:20:14.247</t>
  </si>
  <si>
    <t>2026-05-21T09:26:14.247</t>
  </si>
  <si>
    <t>2026-05-09T07:05:56.800</t>
  </si>
  <si>
    <t>2026-05-09T07:11:56.800</t>
  </si>
  <si>
    <t>2026-05-11T11:50:15.713</t>
  </si>
  <si>
    <t>2026-05-11T11:56:15.713</t>
  </si>
  <si>
    <t>2026-05-10T13:47:45.178</t>
  </si>
  <si>
    <t>2026-05-10T13:53:45.178</t>
  </si>
  <si>
    <t>2026-05-22T15:58:26.803</t>
  </si>
  <si>
    <t>2026-05-22T16:04:26.803</t>
  </si>
  <si>
    <t>2026-05-30T08:46:05.377</t>
  </si>
  <si>
    <t>2026-05-30T08:52:05.377</t>
  </si>
  <si>
    <t>2026-05-05T10:25:31.658</t>
  </si>
  <si>
    <t>2026-05-05T10:31:31.658</t>
  </si>
  <si>
    <t>2026-05-06T17:11:29.041</t>
  </si>
  <si>
    <t>2026-05-06T17:17:29.041</t>
  </si>
  <si>
    <t>2026-05-21T18:06:32.390</t>
  </si>
  <si>
    <t>2026-05-21T18:12:32.390</t>
  </si>
  <si>
    <t>2026-05-12T18:22:02.194</t>
  </si>
  <si>
    <t>2026-05-12T18:28:02.194</t>
  </si>
  <si>
    <t>2026-05-15T08:00:23.608</t>
  </si>
  <si>
    <t>2026-05-15T08:06:23.608</t>
  </si>
  <si>
    <t>2026-05-28T17:17:56.012</t>
  </si>
  <si>
    <t>2026-05-28T17:23:56.012</t>
  </si>
  <si>
    <t>2026-05-16T14:44:27.414</t>
  </si>
  <si>
    <t>2026-05-16T14:50:27.414</t>
  </si>
  <si>
    <t>2026-05-26T12:14:54.005</t>
  </si>
  <si>
    <t>2026-05-26T12:20:54.005</t>
  </si>
  <si>
    <t>2026-05-01T13:48:03.128</t>
  </si>
  <si>
    <t>2026-05-01T13:54:03.128</t>
  </si>
  <si>
    <t>2026-05-05T09:45:13.279</t>
  </si>
  <si>
    <t>2026-05-05T09:51:13.279</t>
  </si>
  <si>
    <t>2026-05-11T11:28:31.264</t>
  </si>
  <si>
    <t>2026-05-11T11:34:31.264</t>
  </si>
  <si>
    <t>2026-05-01T14:10:18.816</t>
  </si>
  <si>
    <t>2026-05-01T14:16:18.816</t>
  </si>
  <si>
    <t>2026-05-09T06:48:44.741</t>
  </si>
  <si>
    <t>2026-05-09T06:54:44.741</t>
  </si>
  <si>
    <t>2026-05-28T16:45:58.323</t>
  </si>
  <si>
    <t>2026-05-28T16:51:58.323</t>
  </si>
  <si>
    <t>2026-05-07T14:25:44.094</t>
  </si>
  <si>
    <t>2026-05-07T14:31:44.094</t>
  </si>
  <si>
    <t>2026-05-01T13:23:17.712</t>
  </si>
  <si>
    <t>2026-05-01T13:29:17.712</t>
  </si>
  <si>
    <t>2026-05-05T09:24:34.579</t>
  </si>
  <si>
    <t>2026-05-05T09:30:34.579</t>
  </si>
  <si>
    <t>2026-05-05T10:06:44.122</t>
  </si>
  <si>
    <t>2026-05-05T10:12:44.122</t>
  </si>
  <si>
    <t>2026-05-06T16:45:29.032</t>
  </si>
  <si>
    <t>2026-05-06T16:51:29.032</t>
  </si>
  <si>
    <t>2026-05-13T14:44:14.165</t>
  </si>
  <si>
    <t>2026-05-13T14:50:14.165</t>
  </si>
  <si>
    <t>2026-05-02T19:16:40.046</t>
  </si>
  <si>
    <t>2026-05-02T19:22:40.046</t>
  </si>
  <si>
    <t>2026-05-02T19:34:37.846</t>
  </si>
  <si>
    <t>2026-05-02T19:40:37.846</t>
  </si>
  <si>
    <t>2026-05-05T08:53:58.390</t>
  </si>
  <si>
    <t>2026-05-05T08:59:58.390</t>
  </si>
  <si>
    <t>2026-05-03T17:22:06.412</t>
  </si>
  <si>
    <t>2026-05-03T17:28:06.412</t>
  </si>
  <si>
    <t>2026-05-11T09:56:50.367</t>
  </si>
  <si>
    <t>2026-05-11T10:02:50.367</t>
  </si>
  <si>
    <t>2026-05-19T15:54:15.465</t>
  </si>
  <si>
    <t>2026-05-19T16:00:15.465</t>
  </si>
  <si>
    <t>2026-05-07T13:41:01.164</t>
  </si>
  <si>
    <t>2026-05-07T13:47:01.164</t>
  </si>
  <si>
    <t>2026-05-21T07:24:59.763</t>
  </si>
  <si>
    <t>2026-05-21T07:30:59.763</t>
  </si>
  <si>
    <t>2026-05-12T08:02:18.103</t>
  </si>
  <si>
    <t>2026-05-12T08:08:18.103</t>
  </si>
  <si>
    <t>2026-05-23T12:15:01.648</t>
  </si>
  <si>
    <t>2026-05-23T12:21:01.648</t>
  </si>
  <si>
    <t>2026-05-24T18:54:05.056</t>
  </si>
  <si>
    <t>2026-05-24T19:00:05.056</t>
  </si>
  <si>
    <t>2026-05-28T15:09:40.868</t>
  </si>
  <si>
    <t>2026-05-28T15:15:40.868</t>
  </si>
  <si>
    <t>2026-06-08T10:18:41.928</t>
  </si>
  <si>
    <t>2026-06-08T10:24:41.928</t>
  </si>
  <si>
    <t>2026-06-05T14:51:37.058</t>
  </si>
  <si>
    <t>2026-06-05T14:57:37.058</t>
  </si>
  <si>
    <t>2026-06-17T16:19:19.073</t>
  </si>
  <si>
    <t>2026-06-17T16:25:19.073</t>
  </si>
  <si>
    <t>2026-06-09T17:58:04.377</t>
  </si>
  <si>
    <t>2026-06-09T18:04:04.377</t>
  </si>
  <si>
    <t>2026-06-03T15:06:56.667</t>
  </si>
  <si>
    <t>2026-06-03T15:12:56.667</t>
  </si>
  <si>
    <t>2026-06-17T08:24:19.811</t>
  </si>
  <si>
    <t>2026-06-17T08:30:19.811</t>
  </si>
  <si>
    <t>2026-06-28T13:54:10.817</t>
  </si>
  <si>
    <t>2026-06-28T14:00:10.817</t>
  </si>
  <si>
    <t>2026-06-08T10:00:27.426</t>
  </si>
  <si>
    <t>2026-06-08T10:06:27.426</t>
  </si>
  <si>
    <t>2026-06-23T10:55:27.615</t>
  </si>
  <si>
    <t>2026-06-23T11:01:27.615</t>
  </si>
  <si>
    <t>2026-06-17T08:06:28.715</t>
  </si>
  <si>
    <t>2026-06-17T08:12:28.715</t>
  </si>
  <si>
    <t>2026-06-26T14:13:50.425</t>
  </si>
  <si>
    <t>2026-06-26T14:19:50.425</t>
  </si>
  <si>
    <t>2026-06-09T09:44:53.966</t>
  </si>
  <si>
    <t>2026-06-09T09:50:53.966</t>
  </si>
  <si>
    <t>2026-06-17T16:03:06.707</t>
  </si>
  <si>
    <t>2026-06-17T16:09:06.707</t>
  </si>
  <si>
    <t>2026-06-03T07:04:14.795</t>
  </si>
  <si>
    <t>2026-06-03T07:10:14.795</t>
  </si>
  <si>
    <t>2026-06-03T14:50:26.903</t>
  </si>
  <si>
    <t>2026-06-03T14:56:26.903</t>
  </si>
  <si>
    <t>2026-06-18T07:46:56.674</t>
  </si>
  <si>
    <t>2026-06-18T07:52:56.674</t>
  </si>
  <si>
    <t>2026-06-12T13:09:11.317</t>
  </si>
  <si>
    <t>2026-06-12T13:15:11.317</t>
  </si>
  <si>
    <t>2026-06-22T10:58:26.911</t>
  </si>
  <si>
    <t>2026-06-22T11:04:26.911</t>
  </si>
  <si>
    <t>2026-06-07T17:15:41.807</t>
  </si>
  <si>
    <t>2026-06-07T17:21:41.807</t>
  </si>
  <si>
    <t>2026-06-02T14:43:54.230</t>
  </si>
  <si>
    <t>2026-06-02T14:49:54.230</t>
  </si>
  <si>
    <t>2026-06-08T17:29:06.676</t>
  </si>
  <si>
    <t>2026-06-08T17:35:06.676</t>
  </si>
  <si>
    <t>2026-06-04T14:00:57.452</t>
  </si>
  <si>
    <t>2026-06-04T14:06:57.452</t>
  </si>
  <si>
    <t>2026-06-07T09:26:25.459</t>
  </si>
  <si>
    <t>2026-06-07T09:32:25.459</t>
  </si>
  <si>
    <t>2026-06-16T07:53:19.616</t>
  </si>
  <si>
    <t>2026-06-16T07:59:19.616</t>
  </si>
  <si>
    <t>2026-06-03T14:26:22.781</t>
  </si>
  <si>
    <t>2026-06-03T14:32:22.781</t>
  </si>
  <si>
    <t>2026-06-22T10:39:42.840</t>
  </si>
  <si>
    <t>2026-06-22T10:45:42.840</t>
  </si>
  <si>
    <t>2026-06-13T12:15:36.212</t>
  </si>
  <si>
    <t>2026-06-13T12:21:36.212</t>
  </si>
  <si>
    <t>2026-06-12T12:06:28.333</t>
  </si>
  <si>
    <t>2026-06-12T12:12:28.333</t>
  </si>
  <si>
    <t>2026-06-16T15:40:43.816</t>
  </si>
  <si>
    <t>2026-06-16T15:46:43.816</t>
  </si>
  <si>
    <t>2026-06-07T17:33:39.915</t>
  </si>
  <si>
    <t>2026-06-07T17:39:39.915</t>
  </si>
  <si>
    <t>2026-06-18T07:07:04.600</t>
  </si>
  <si>
    <t>2026-06-18T07:13:04.600</t>
  </si>
  <si>
    <t>2026-06-21T10:26:39.655</t>
  </si>
  <si>
    <t>2026-06-21T10:32:39.655</t>
  </si>
  <si>
    <t>2026-06-26T05:18:58.214</t>
  </si>
  <si>
    <t>2026-06-26T05:24:58.214</t>
  </si>
  <si>
    <t>2026-06-25T13:56:55.831</t>
  </si>
  <si>
    <t>2026-06-25T14:02:55.831</t>
  </si>
  <si>
    <t>2026-06-27T13:11:16.954</t>
  </si>
  <si>
    <t>2026-06-27T13:17:16.954</t>
  </si>
  <si>
    <t>2026-06-16T15:21:41.416</t>
  </si>
  <si>
    <t>2026-06-16T15:27:41.416</t>
  </si>
  <si>
    <t>2026-06-02T06:42:10.143</t>
  </si>
  <si>
    <t>2026-06-02T06:48:10.143</t>
  </si>
  <si>
    <t>2026-06-12T12:30:10.544</t>
  </si>
  <si>
    <t>2026-06-12T12:36:10.544</t>
  </si>
  <si>
    <t>2026-06-13T11:51:42.766</t>
  </si>
  <si>
    <t>2026-06-13T11:57:42.766</t>
  </si>
  <si>
    <t>2026-06-22T18:05:00.028</t>
  </si>
  <si>
    <t>2026-06-22T18:11:00.028</t>
  </si>
  <si>
    <t>2026-06-30T16:21:52.296</t>
  </si>
  <si>
    <t>2026-06-30T16:27:52.296</t>
  </si>
  <si>
    <t>2026-06-07T09:09:54.214</t>
  </si>
  <si>
    <t>2026-06-07T09:15:54.214</t>
  </si>
  <si>
    <t>2026-06-02T14:24:05.586</t>
  </si>
  <si>
    <t>2026-06-02T14:30:05.586</t>
  </si>
  <si>
    <t>2026-06-17T14:59:01.151</t>
  </si>
  <si>
    <t>2026-06-17T15:05:01.151</t>
  </si>
  <si>
    <t>2026-06-22T10:21:57.566</t>
  </si>
  <si>
    <t>2026-06-22T10:27:57.566</t>
  </si>
  <si>
    <t>2026-06-07T16:59:40.042</t>
  </si>
  <si>
    <t>2026-06-07T17:05:40.042</t>
  </si>
  <si>
    <t>2026-06-16T07:34:31.601</t>
  </si>
  <si>
    <t>2026-06-16T07:40:31.601</t>
  </si>
  <si>
    <t>2026-06-21T10:07:00.323</t>
  </si>
  <si>
    <t>2026-06-21T10:13:00.323</t>
  </si>
  <si>
    <t>2026-06-02T06:23:09.437</t>
  </si>
  <si>
    <t>2026-06-02T06:29:09.437</t>
  </si>
  <si>
    <t>2026-06-21T10:43:02.242</t>
  </si>
  <si>
    <t>2026-06-21T10:49:02.242</t>
  </si>
  <si>
    <t>2026-06-22T10:05:30.674</t>
  </si>
  <si>
    <t>2026-06-22T10:11:30.674</t>
  </si>
  <si>
    <t>2026-06-02T14:04:55.501</t>
  </si>
  <si>
    <t>2026-06-02T14:10:55.501</t>
  </si>
  <si>
    <t>2026-06-21T18:01:26.650</t>
  </si>
  <si>
    <t>2026-06-21T18:07:26.650</t>
  </si>
  <si>
    <t>2026-06-11T12:28:10.593</t>
  </si>
  <si>
    <t>2026-06-11T12:34:10.593</t>
  </si>
  <si>
    <t>2026-06-07T08:52:50.813</t>
  </si>
  <si>
    <t>2026-06-07T08:58:50.813</t>
  </si>
  <si>
    <t>2026-06-06T17:24:36.403</t>
  </si>
  <si>
    <t>2026-06-06T17:30:36.403</t>
  </si>
  <si>
    <t>2026-06-26T05:01:16.516</t>
  </si>
  <si>
    <t>2026-06-26T05:07:16.516</t>
  </si>
  <si>
    <t>2026-06-11T20:00:08.136</t>
  </si>
  <si>
    <t>2026-06-11T20:06:08.136</t>
  </si>
  <si>
    <t>2026-06-16T07:13:32.249</t>
  </si>
  <si>
    <t>2026-06-16T07:19:32.249</t>
  </si>
  <si>
    <t>2026-06-25T13:34:02.926</t>
  </si>
  <si>
    <t>2026-06-25T13:40:02.926</t>
  </si>
  <si>
    <t>2026-06-26T05:36:08.873</t>
  </si>
  <si>
    <t>2026-06-26T05:42:08.873</t>
  </si>
  <si>
    <t>2026-06-20T18:23:57.230</t>
  </si>
  <si>
    <t>2026-06-20T18:29:57.230</t>
  </si>
  <si>
    <t>2026-06-26T13:02:53.682</t>
  </si>
  <si>
    <t>2026-06-26T13:08:53.682</t>
  </si>
  <si>
    <t>2026-06-02T06:04:13.428</t>
  </si>
  <si>
    <t>2026-06-02T06:10:13.428</t>
  </si>
  <si>
    <t>2026-06-30T16:04:59.692</t>
  </si>
  <si>
    <t>2026-06-30T16:10:59.692</t>
  </si>
  <si>
    <t>2026-06-12T11:47:29.756</t>
  </si>
  <si>
    <t>2026-06-12T11:53:29.756</t>
  </si>
  <si>
    <t>2026-06-22T09:47:26.660</t>
  </si>
  <si>
    <t>2026-06-22T09:53:26.660</t>
  </si>
  <si>
    <t>2026-06-02T13:48:36.136</t>
  </si>
  <si>
    <t>2026-06-02T13:54:36.136</t>
  </si>
  <si>
    <t>2026-06-11T12:10:28.982</t>
  </si>
  <si>
    <t>2026-06-11T12:16:28.982</t>
  </si>
  <si>
    <t>2026-06-17T14:41:51.517</t>
  </si>
  <si>
    <t>2026-06-17T14:47:51.517</t>
  </si>
  <si>
    <t>2026-06-25T13:07:29.291</t>
  </si>
  <si>
    <t>2026-06-25T13:13:29.291</t>
  </si>
  <si>
    <t>2026-06-30T00:24:07.402</t>
  </si>
  <si>
    <t>2026-06-30T00:30:07.402</t>
  </si>
  <si>
    <t>2026-06-30T08:27:55.449</t>
  </si>
  <si>
    <t>2026-06-30T08:33:55.449</t>
  </si>
  <si>
    <t>2026-06-16T06:56:54.238</t>
  </si>
  <si>
    <t>2026-06-16T07:02:54.238</t>
  </si>
  <si>
    <t>2026-06-20T18:03:58.762</t>
  </si>
  <si>
    <t>2026-06-20T18:09:58.762</t>
  </si>
  <si>
    <t>2026-06-06T17:07:13.397</t>
  </si>
  <si>
    <t>2026-06-06T17:13:13.397</t>
  </si>
  <si>
    <t>2026-06-30T00:07:54.878</t>
  </si>
  <si>
    <t>2026-06-30T00:13:54.878</t>
  </si>
  <si>
    <t>2026-06-11T11:54:20.573</t>
  </si>
  <si>
    <t>2026-06-11T12:00:20.573</t>
  </si>
  <si>
    <t>2026-06-01T22:05:35.367</t>
  </si>
  <si>
    <t>2026-06-01T22:11:35.367</t>
  </si>
  <si>
    <t>2026-06-07T16:43:20.441</t>
  </si>
  <si>
    <t>2026-06-07T16:49:20.441</t>
  </si>
  <si>
    <t>2026-06-11T04:10:24.751</t>
  </si>
  <si>
    <t>2026-06-11T04:16:24.751</t>
  </si>
  <si>
    <t>2026-06-21T09:50:41.652</t>
  </si>
  <si>
    <t>2026-06-21T09:56:41.652</t>
  </si>
  <si>
    <t>2026-06-21T17:45:11.647</t>
  </si>
  <si>
    <t>2026-06-21T17:51:11.647</t>
  </si>
  <si>
    <t>2026-06-26T12:46:06.548</t>
  </si>
  <si>
    <t>2026-06-26T12:52:06.548</t>
  </si>
  <si>
    <t>2026-06-06T16:49:30.714</t>
  </si>
  <si>
    <t>2026-06-06T16:55:30.714</t>
  </si>
  <si>
    <t>2026-06-02T05:48:10.773</t>
  </si>
  <si>
    <t>2026-06-02T05:54:10.773</t>
  </si>
  <si>
    <t>2026-06-11T19:43:59.437</t>
  </si>
  <si>
    <t>2026-06-11T19:49:59.437</t>
  </si>
  <si>
    <t>2026-06-06T08:53:55.859</t>
  </si>
  <si>
    <t>2026-06-06T08:59:55.859</t>
  </si>
  <si>
    <t>2026-06-15T14:58:22.092</t>
  </si>
  <si>
    <t>2026-06-15T15:04:22.092</t>
  </si>
  <si>
    <t>2026-06-26T04:42:17.972</t>
  </si>
  <si>
    <t>2026-06-26T04:48:17.972</t>
  </si>
  <si>
    <t>2026-06-25T12:50:37.647</t>
  </si>
  <si>
    <t>2026-06-25T12:56:37.647</t>
  </si>
  <si>
    <t>2026-06-30T15:48:24.504</t>
  </si>
  <si>
    <t>2026-06-30T15:54:24.504</t>
  </si>
  <si>
    <t>2026-06-07T08:35:51.222</t>
  </si>
  <si>
    <t>2026-06-07T08:41:51.222</t>
  </si>
  <si>
    <t>2026-06-01T13:48:51.582</t>
  </si>
  <si>
    <t>2026-06-01T13:54:51.582</t>
  </si>
  <si>
    <t>2026-06-07T16:27:16.454</t>
  </si>
  <si>
    <t>2026-06-07T16:33:16.454</t>
  </si>
  <si>
    <t>2026-06-29T08:03:04.363</t>
  </si>
  <si>
    <t>2026-06-29T08:09:04.363</t>
  </si>
  <si>
    <t>2026-06-20T09:48:07.169</t>
  </si>
  <si>
    <t>2026-06-20T09:54:07.169</t>
  </si>
  <si>
    <t>2026-06-16T06:40:48.552</t>
  </si>
  <si>
    <t>2026-06-16T06:46:48.552</t>
  </si>
  <si>
    <t>2026-06-21T09:33:44.160</t>
  </si>
  <si>
    <t>2026-06-21T09:39:44.160</t>
  </si>
  <si>
    <t>2026-06-15T06:57:28.965</t>
  </si>
  <si>
    <t>2026-06-15T07:03:28.965</t>
  </si>
  <si>
    <t>2026-06-02T13:31:10.149</t>
  </si>
  <si>
    <t>2026-06-02T13:37:10.149</t>
  </si>
  <si>
    <t>2026-06-21T17:28:52.229</t>
  </si>
  <si>
    <t>2026-06-21T17:34:52.229</t>
  </si>
  <si>
    <t>2026-06-24T13:02:14.319</t>
  </si>
  <si>
    <t>2026-06-24T13:08:14.319</t>
  </si>
  <si>
    <t>2026-06-06T08:37:01.891</t>
  </si>
  <si>
    <t>2026-06-06T08:43:01.891</t>
  </si>
  <si>
    <t>2026-06-06T16:32:52.161</t>
  </si>
  <si>
    <t>2026-06-06T16:38:52.161</t>
  </si>
  <si>
    <t>2026-06-15T14:41:35.518</t>
  </si>
  <si>
    <t>2026-06-15T14:47:35.518</t>
  </si>
  <si>
    <t>2026-06-29T15:48:37.082</t>
  </si>
  <si>
    <t>2026-06-29T15:54:37.082</t>
  </si>
  <si>
    <t>2026-06-01T13:32:09.830</t>
  </si>
  <si>
    <t>2026-06-01T13:38:09.830</t>
  </si>
  <si>
    <t>2026-06-11T11:28:25.231</t>
  </si>
  <si>
    <t>2026-06-11T11:34:25.231</t>
  </si>
  <si>
    <t>2026-06-30T15:32:19.047</t>
  </si>
  <si>
    <t>2026-06-30T15:38:19.047</t>
  </si>
  <si>
    <t>2026-06-10T11:46:26.470</t>
  </si>
  <si>
    <t>2026-06-10T11:52:26.470</t>
  </si>
  <si>
    <t>2026-06-11T19:26:13.517</t>
  </si>
  <si>
    <t>2026-06-11T19:32:13.517</t>
  </si>
  <si>
    <t>2026-06-19T17:49:24.838</t>
  </si>
  <si>
    <t>2026-06-19T17:55:24.838</t>
  </si>
  <si>
    <t>2026-06-20T09:30:31.506</t>
  </si>
  <si>
    <t>2026-06-20T09:36:31.506</t>
  </si>
  <si>
    <t>2026-06-07T08:19:34.627</t>
  </si>
  <si>
    <t>2026-06-07T08:25:34.627</t>
  </si>
  <si>
    <t>2026-06-20T17:26:25.358</t>
  </si>
  <si>
    <t>2026-06-20T17:32:25.358</t>
  </si>
  <si>
    <t>2026-06-05T16:42:28.247</t>
  </si>
  <si>
    <t>2026-06-05T16:48:28.247</t>
  </si>
  <si>
    <t>2026-06-02T13:14:59.056</t>
  </si>
  <si>
    <t>2026-06-02T13:20:59.056</t>
  </si>
  <si>
    <t>2026-06-05T16:13:17.471</t>
  </si>
  <si>
    <t>2026-06-05T16:19:17.471</t>
  </si>
  <si>
    <t>2026-06-05T08:31:36.338</t>
  </si>
  <si>
    <t>2026-06-05T08:37:36.338</t>
  </si>
  <si>
    <t>2026-06-01T13:15:36.947</t>
  </si>
  <si>
    <t>2026-06-01T13:21:36.947</t>
  </si>
  <si>
    <t>2026-06-01T12:56:08.635</t>
  </si>
  <si>
    <t>2026-06-01T13:02:08.635</t>
  </si>
  <si>
    <t>2026-06-11T19:06:40.189</t>
  </si>
  <si>
    <t>2026-06-11T19:12:40.189</t>
  </si>
  <si>
    <t>2026-06-10T11:10:33.105</t>
  </si>
  <si>
    <t>2026-06-10T11:16:33.105</t>
  </si>
  <si>
    <t>2026-06-05T07:44:15.790</t>
  </si>
  <si>
    <t>2026-06-05T07:50:15.790</t>
  </si>
  <si>
    <t>2026-06-09T11:16:05.260</t>
  </si>
  <si>
    <t>2026-06-09T11:22:05.260</t>
  </si>
  <si>
    <t>2026-06-05T15:46:53.045</t>
  </si>
  <si>
    <t>2026-06-05T15:52:53.045</t>
  </si>
  <si>
    <t>2026-06-06T15:40:15.567</t>
  </si>
  <si>
    <t>2026-06-06T15:46:15.567</t>
  </si>
  <si>
    <t>2026-06-13T13:22:59.452</t>
  </si>
  <si>
    <t>2026-06-13T13:28:59.452</t>
  </si>
  <si>
    <t>2026-06-05T15:12:52.825</t>
  </si>
  <si>
    <t>2026-06-05T15:18:52.825</t>
  </si>
  <si>
    <t>2026-06-24T11:07:52.465</t>
  </si>
  <si>
    <t>2026-06-24T11:13:52.465</t>
  </si>
  <si>
    <t>2026-06-10T09:58:33.361</t>
  </si>
  <si>
    <t>2026-06-10T10:04:33.361</t>
  </si>
  <si>
    <t>2026-06-23T11:17:16.048</t>
  </si>
  <si>
    <t>2026-06-23T11:23:16.048</t>
  </si>
  <si>
    <t>2026-07-14T12:58:49.345</t>
  </si>
  <si>
    <t>2026-07-14T13:04:49.345</t>
  </si>
  <si>
    <t>2026-07-03T07:18:43.538</t>
  </si>
  <si>
    <t>2026-07-03T07:24:43.538</t>
  </si>
  <si>
    <t>2026-07-12T13:23:13.996</t>
  </si>
  <si>
    <t>2026-07-12T13:29:13.996</t>
  </si>
  <si>
    <t>2026-07-03T07:02:22.140</t>
  </si>
  <si>
    <t>2026-07-03T07:08:22.140</t>
  </si>
  <si>
    <t>2026-07-09T09:44:55.675</t>
  </si>
  <si>
    <t>2026-07-09T09:50:55.675</t>
  </si>
  <si>
    <t>2026-07-02T14:30:07.240</t>
  </si>
  <si>
    <t>2026-07-02T14:36:07.240</t>
  </si>
  <si>
    <t>2026-07-02T06:50:44.823</t>
  </si>
  <si>
    <t>2026-07-02T06:56:44.823</t>
  </si>
  <si>
    <t>2026-07-08T09:36:44.527</t>
  </si>
  <si>
    <t>2026-07-08T09:42:44.527</t>
  </si>
  <si>
    <t>2026-07-04T06:07:13.350</t>
  </si>
  <si>
    <t>2026-07-04T06:13:13.350</t>
  </si>
  <si>
    <t>2026-07-07T09:23:10.733</t>
  </si>
  <si>
    <t>2026-07-07T09:29:10.733</t>
  </si>
  <si>
    <t>2026-07-11T12:53:02.499</t>
  </si>
  <si>
    <t>2026-07-11T12:59:02.499</t>
  </si>
  <si>
    <t>2026-07-08T17:13:53.977</t>
  </si>
  <si>
    <t>2026-07-08T17:19:53.977</t>
  </si>
  <si>
    <t>2026-07-07T17:07:36.363</t>
  </si>
  <si>
    <t>2026-07-07T17:13:36.363</t>
  </si>
  <si>
    <t>2026-07-07T17:33:18.217</t>
  </si>
  <si>
    <t>2026-07-07T17:39:18.217</t>
  </si>
  <si>
    <t>2026-07-07T09:46:23.895</t>
  </si>
  <si>
    <t>2026-07-07T09:52:23.895</t>
  </si>
  <si>
    <t>2026-07-13T12:05:04.529</t>
  </si>
  <si>
    <t>2026-07-13T12:11:04.529</t>
  </si>
  <si>
    <t>2026-07-08T09:16:57.260</t>
  </si>
  <si>
    <t>2026-07-08T09:22:57.260</t>
  </si>
  <si>
    <t>2026-07-08T08:58:36.134</t>
  </si>
  <si>
    <t>2026-07-08T09:04:36.134</t>
  </si>
  <si>
    <t>2026-07-12T12:26:22.413</t>
  </si>
  <si>
    <t>2026-07-12T12:32:22.413</t>
  </si>
  <si>
    <t>2026-07-12T12:08:20.808</t>
  </si>
  <si>
    <t>2026-07-12T12:14:20.808</t>
  </si>
  <si>
    <t>2026-07-08T16:55:35.132</t>
  </si>
  <si>
    <t>2026-07-08T17:01:35.132</t>
  </si>
  <si>
    <t>2026-07-12T12:44:01.101</t>
  </si>
  <si>
    <t>2026-07-12T12:50:01.101</t>
  </si>
  <si>
    <t>2026-07-02T14:13:10.625</t>
  </si>
  <si>
    <t>2026-07-02T14:19:10.625</t>
  </si>
  <si>
    <t>2026-07-02T06:33:45.456</t>
  </si>
  <si>
    <t>2026-07-02T06:39:45.456</t>
  </si>
  <si>
    <t>2026-07-04T05:50:50.682</t>
  </si>
  <si>
    <t>2026-07-04T05:56:50.682</t>
  </si>
  <si>
    <t>2026-07-07T09:06:12.200</t>
  </si>
  <si>
    <t>2026-07-07T09:12:12.200</t>
  </si>
  <si>
    <t>2026-07-06T17:45:26.704</t>
  </si>
  <si>
    <t>2026-07-06T17:51:26.704</t>
  </si>
  <si>
    <t>2026-07-11T12:34:57.544</t>
  </si>
  <si>
    <t>2026-07-11T12:40:57.544</t>
  </si>
  <si>
    <t>2026-07-02T06:15:28.590</t>
  </si>
  <si>
    <t>2026-07-02T06:21:28.590</t>
  </si>
  <si>
    <t>2026-07-07T16:51:03.281</t>
  </si>
  <si>
    <t>2026-07-07T16:57:03.281</t>
  </si>
  <si>
    <t>2026-07-02T13:55:52.522</t>
  </si>
  <si>
    <t>2026-07-02T14:01:52.522</t>
  </si>
  <si>
    <t>2026-07-12T11:51:33.977</t>
  </si>
  <si>
    <t>2026-07-12T11:57:33.977</t>
  </si>
  <si>
    <t>2026-07-06T17:27:34.075</t>
  </si>
  <si>
    <t>2026-07-06T17:33:34.075</t>
  </si>
  <si>
    <t>2026-07-11T12:18:16.638</t>
  </si>
  <si>
    <t>2026-07-11T12:24:16.638</t>
  </si>
  <si>
    <t>2026-07-01T22:24:44.061</t>
  </si>
  <si>
    <t>2026-07-01T22:30:44.061</t>
  </si>
  <si>
    <t>2026-07-11T04:29:31.983</t>
  </si>
  <si>
    <t>2026-07-11T04:35:31.983</t>
  </si>
  <si>
    <t>2026-07-02T05:53:48.865</t>
  </si>
  <si>
    <t>2026-07-02T05:59:48.865</t>
  </si>
  <si>
    <t>2026-07-06T17:08:09.723</t>
  </si>
  <si>
    <t>2026-07-06T17:14:09.723</t>
  </si>
  <si>
    <t>2026-07-11T11:59:14.085</t>
  </si>
  <si>
    <t>2026-07-11T12:05:14.085</t>
  </si>
  <si>
    <t>2026-07-07T08:49:50.328</t>
  </si>
  <si>
    <t>2026-07-07T08:55:50.328</t>
  </si>
  <si>
    <t>2026-07-01T22:08:05.278</t>
  </si>
  <si>
    <t>2026-07-01T22:14:05.278</t>
  </si>
  <si>
    <t>2026-07-11T04:12:41.802</t>
  </si>
  <si>
    <t>2026-07-11T04:18:41.802</t>
  </si>
  <si>
    <t>2026-07-12T11:35:00.746</t>
  </si>
  <si>
    <t>2026-07-12T11:41:00.746</t>
  </si>
  <si>
    <t>2026-07-02T13:39:26.443</t>
  </si>
  <si>
    <t>2026-07-02T13:45:26.443</t>
  </si>
  <si>
    <t>2026-07-07T16:34:37.243</t>
  </si>
  <si>
    <t>2026-07-07T16:40:37.243</t>
  </si>
  <si>
    <t>2026-07-07T08:29:01.338</t>
  </si>
  <si>
    <t>2026-07-07T08:35:01.338</t>
  </si>
  <si>
    <t>2026-07-10T11:56:22.684</t>
  </si>
  <si>
    <t>2026-07-10T12:02:22.684</t>
  </si>
  <si>
    <t>2026-07-10T11:40:06.562</t>
  </si>
  <si>
    <t>2026-07-10T11:46:06.562</t>
  </si>
  <si>
    <t>2026-07-05T16:46:18.695</t>
  </si>
  <si>
    <t>2026-07-05T16:52:18.695</t>
  </si>
  <si>
    <t>2026-07-06T08:35:41.544</t>
  </si>
  <si>
    <t>2026-07-06T08:41:41.544</t>
  </si>
  <si>
    <t>2026-07-02T13:23:01.404</t>
  </si>
  <si>
    <t>2026-07-02T13:29:01.404</t>
  </si>
  <si>
    <t>2026-07-05T08:21:39.680</t>
  </si>
  <si>
    <t>2026-07-05T08:27:39.680</t>
  </si>
  <si>
    <t>2026-07-10T11:00:54.990</t>
  </si>
  <si>
    <t>2026-07-10T11:06:54.990</t>
  </si>
  <si>
    <t>2026-07-05T16:21:55.420</t>
  </si>
  <si>
    <t>2026-07-05T16:27:55.420</t>
  </si>
  <si>
    <t>2026-07-05T16:04:26.804</t>
  </si>
  <si>
    <t>2026-07-05T16:10:26.804</t>
  </si>
  <si>
    <t>2026-07-05T07:38:26.896</t>
  </si>
  <si>
    <t>2026-07-05T07:44:26.896</t>
  </si>
  <si>
    <t>2026-07-04T16:15:38.804</t>
  </si>
  <si>
    <t>2026-07-04T16:21:38.804</t>
  </si>
  <si>
    <t>2026-07-05T08:00:03.288</t>
  </si>
  <si>
    <t>2026-07-05T08:06:03.288</t>
  </si>
  <si>
    <t>2026-07-06T07:55:59.252</t>
  </si>
  <si>
    <t>2026-07-06T08:01:59.252</t>
  </si>
  <si>
    <t>2026-07-06T15:34:36.386</t>
  </si>
  <si>
    <t>2026-07-06T15:40:36.386</t>
  </si>
  <si>
    <t>2026-07-05T15:10:50.066</t>
  </si>
  <si>
    <t>2026-07-05T15:16:50.066</t>
  </si>
  <si>
    <t>2026-07-10T10:03:11.974</t>
  </si>
  <si>
    <t>2026-07-10T10:09:11.974</t>
  </si>
  <si>
    <t>2026-07-13T13:32:39.969</t>
  </si>
  <si>
    <t>2026-07-13T13:38:39.969</t>
  </si>
  <si>
    <t>Phase 5-30°</t>
  </si>
  <si>
    <t xml:space="preserve"> Local Time 10-11h</t>
  </si>
  <si>
    <t>11-14h</t>
  </si>
  <si>
    <t>0-30°</t>
  </si>
  <si>
    <t>5-30°</t>
  </si>
  <si>
    <t>30-60°</t>
  </si>
  <si>
    <t>10-11h</t>
  </si>
  <si>
    <t>14-15h</t>
  </si>
  <si>
    <t>Table NbSlotsPerObsCondition: For  each landing site, for each QSO, for each observation condition, number of observation slots avaialable with a duration equal or above 10 minutes</t>
  </si>
  <si>
    <t xml:space="preserve">Table NbSlotsPerObsConditionCumulatedQSOL: For  each landing site, for each observation condition, cumulated number on all QSO-LA-LB-LC of observation slots avaialable with a duration equal or above 10 minutes </t>
  </si>
  <si>
    <t>Table NbSlotsPerObsCondition</t>
  </si>
  <si>
    <t>Table NbSlotsPerObsConditionCumulatedQSOL</t>
  </si>
  <si>
    <t>Min cross-track angle (deg)</t>
  </si>
  <si>
    <t>Max cross-track angle (deg)</t>
  </si>
  <si>
    <t>Min along-track angle (deg)</t>
  </si>
  <si>
    <t>Max along-track angle (deg)</t>
  </si>
  <si>
    <t>Line of Sight</t>
  </si>
  <si>
    <t>Table 1: Number of observations in the calculated observation plans
It illustrates the competition between the landing sites for the observation slots</t>
  </si>
  <si>
    <t>Table2: Total number of observation slots with phase angle below 60° and Local Time within 6h-18h
Note that there is concurrence of several observation slots between the landing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</si>
</sst>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\ hh:mm:ss"/>
    <numFmt numFmtId="171" formatCode="0.0"/>
  </numFmts>
  <fonts count="1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3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11" fontId="0" fillId="0" borderId="0" xfId="0" applyNumberFormat="1"/>
    <xf numFmtId="0" fontId="4" fillId="0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7" fillId="0" borderId="0" xfId="0" applyFont="1" applyAlignment="1">
      <alignment horizontal="center" vertical="center" readingOrder="1"/>
    </xf>
    <xf numFmtId="0" fontId="0" fillId="0" borderId="0" xfId="0" applyBorder="1"/>
    <xf numFmtId="20" fontId="0" fillId="0" borderId="0" xfId="0" applyNumberFormat="1" applyBorder="1"/>
    <xf numFmtId="0" fontId="9" fillId="0" borderId="1" xfId="0" applyFont="1" applyBorder="1" applyAlignment="1">
      <alignment horizontal="center" vertical="top"/>
    </xf>
    <xf numFmtId="16" fontId="9" fillId="0" borderId="1" xfId="0" quotePrefix="1" applyNumberFormat="1" applyFont="1" applyBorder="1" applyAlignment="1">
      <alignment horizontal="center" vertical="top"/>
    </xf>
    <xf numFmtId="0" fontId="9" fillId="0" borderId="1" xfId="0" quotePrefix="1" applyFont="1" applyBorder="1" applyAlignment="1">
      <alignment horizontal="center" vertical="top"/>
    </xf>
    <xf numFmtId="16" fontId="11" fillId="0" borderId="1" xfId="0" quotePrefix="1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9" fillId="0" borderId="2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9" fillId="0" borderId="2" xfId="0" quotePrefix="1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16" fontId="9" fillId="0" borderId="3" xfId="0" quotePrefix="1" applyNumberFormat="1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16" fontId="9" fillId="0" borderId="5" xfId="0" quotePrefix="1" applyNumberFormat="1" applyFont="1" applyBorder="1" applyAlignment="1">
      <alignment horizontal="center" vertical="top"/>
    </xf>
    <xf numFmtId="0" fontId="9" fillId="0" borderId="6" xfId="0" quotePrefix="1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0" borderId="10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0" fontId="9" fillId="0" borderId="11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12" fillId="0" borderId="13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3" fillId="0" borderId="0" xfId="0" applyFont="1"/>
    <xf numFmtId="0" fontId="1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5" fillId="0" borderId="17" xfId="1" applyFont="1" applyFill="1" applyBorder="1" applyAlignment="1">
      <alignment horizontal="center"/>
    </xf>
    <xf numFmtId="171" fontId="0" fillId="0" borderId="1" xfId="0" applyNumberForma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QSO-LA33km Sun incidence (deg) in function of landing site phobocentric latitude (deg)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'QSO-LA plan'!$C$3:$C$307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-12</c:v>
                </c:pt>
                <c:pt idx="12">
                  <c:v>25.8</c:v>
                </c:pt>
                <c:pt idx="13">
                  <c:v>25.8</c:v>
                </c:pt>
                <c:pt idx="14">
                  <c:v>25.8</c:v>
                </c:pt>
                <c:pt idx="15">
                  <c:v>25.8</c:v>
                </c:pt>
                <c:pt idx="16">
                  <c:v>25.8</c:v>
                </c:pt>
                <c:pt idx="17">
                  <c:v>25.8</c:v>
                </c:pt>
                <c:pt idx="18">
                  <c:v>14.8</c:v>
                </c:pt>
                <c:pt idx="19">
                  <c:v>14.8</c:v>
                </c:pt>
                <c:pt idx="20">
                  <c:v>14.8</c:v>
                </c:pt>
                <c:pt idx="21">
                  <c:v>14.8</c:v>
                </c:pt>
                <c:pt idx="22">
                  <c:v>14.8</c:v>
                </c:pt>
                <c:pt idx="23">
                  <c:v>14.8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-9.6999999999999993</c:v>
                </c:pt>
                <c:pt idx="31">
                  <c:v>-9.6999999999999993</c:v>
                </c:pt>
                <c:pt idx="32">
                  <c:v>-9.6999999999999993</c:v>
                </c:pt>
                <c:pt idx="33">
                  <c:v>-9.6999999999999993</c:v>
                </c:pt>
                <c:pt idx="34">
                  <c:v>-9.6999999999999993</c:v>
                </c:pt>
                <c:pt idx="35">
                  <c:v>-9.6999999999999993</c:v>
                </c:pt>
                <c:pt idx="36">
                  <c:v>-0.6</c:v>
                </c:pt>
                <c:pt idx="37">
                  <c:v>-0.6</c:v>
                </c:pt>
                <c:pt idx="38">
                  <c:v>-0.6</c:v>
                </c:pt>
                <c:pt idx="39">
                  <c:v>-0.6</c:v>
                </c:pt>
                <c:pt idx="40">
                  <c:v>-0.6</c:v>
                </c:pt>
                <c:pt idx="41">
                  <c:v>-0.6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13.5</c:v>
                </c:pt>
                <c:pt idx="55">
                  <c:v>13.5</c:v>
                </c:pt>
                <c:pt idx="56">
                  <c:v>13.5</c:v>
                </c:pt>
                <c:pt idx="57">
                  <c:v>13.5</c:v>
                </c:pt>
                <c:pt idx="58">
                  <c:v>13.5</c:v>
                </c:pt>
                <c:pt idx="59">
                  <c:v>13.5</c:v>
                </c:pt>
                <c:pt idx="60">
                  <c:v>10.1</c:v>
                </c:pt>
                <c:pt idx="61">
                  <c:v>10.1</c:v>
                </c:pt>
                <c:pt idx="62">
                  <c:v>10.1</c:v>
                </c:pt>
                <c:pt idx="63">
                  <c:v>10.1</c:v>
                </c:pt>
                <c:pt idx="64">
                  <c:v>10.1</c:v>
                </c:pt>
                <c:pt idx="65">
                  <c:v>10.1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-18.2</c:v>
                </c:pt>
                <c:pt idx="73">
                  <c:v>-18.2</c:v>
                </c:pt>
                <c:pt idx="74">
                  <c:v>-18.2</c:v>
                </c:pt>
                <c:pt idx="75">
                  <c:v>-18.2</c:v>
                </c:pt>
                <c:pt idx="76">
                  <c:v>-18.2</c:v>
                </c:pt>
                <c:pt idx="77">
                  <c:v>-18.2</c:v>
                </c:pt>
                <c:pt idx="78">
                  <c:v>-19.7</c:v>
                </c:pt>
                <c:pt idx="79">
                  <c:v>-19.7</c:v>
                </c:pt>
                <c:pt idx="80">
                  <c:v>-19.7</c:v>
                </c:pt>
                <c:pt idx="81">
                  <c:v>-19.7</c:v>
                </c:pt>
                <c:pt idx="82">
                  <c:v>-19.7</c:v>
                </c:pt>
                <c:pt idx="83">
                  <c:v>-19.7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-24.3</c:v>
                </c:pt>
                <c:pt idx="91">
                  <c:v>-24.3</c:v>
                </c:pt>
                <c:pt idx="92">
                  <c:v>-24.3</c:v>
                </c:pt>
                <c:pt idx="93">
                  <c:v>-24.3</c:v>
                </c:pt>
                <c:pt idx="94">
                  <c:v>-24.3</c:v>
                </c:pt>
                <c:pt idx="95">
                  <c:v>-24.3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5.5</c:v>
                </c:pt>
                <c:pt idx="103">
                  <c:v>5.5</c:v>
                </c:pt>
                <c:pt idx="104">
                  <c:v>5.5</c:v>
                </c:pt>
                <c:pt idx="105">
                  <c:v>5.5</c:v>
                </c:pt>
                <c:pt idx="106">
                  <c:v>5.5</c:v>
                </c:pt>
                <c:pt idx="107">
                  <c:v>5.5</c:v>
                </c:pt>
                <c:pt idx="108">
                  <c:v>-0.6</c:v>
                </c:pt>
                <c:pt idx="109">
                  <c:v>-0.6</c:v>
                </c:pt>
                <c:pt idx="110">
                  <c:v>-0.6</c:v>
                </c:pt>
                <c:pt idx="111">
                  <c:v>-0.6</c:v>
                </c:pt>
                <c:pt idx="112">
                  <c:v>-0.6</c:v>
                </c:pt>
                <c:pt idx="113">
                  <c:v>-0.6</c:v>
                </c:pt>
                <c:pt idx="114">
                  <c:v>5.7</c:v>
                </c:pt>
                <c:pt idx="115">
                  <c:v>5.7</c:v>
                </c:pt>
                <c:pt idx="116">
                  <c:v>5.7</c:v>
                </c:pt>
                <c:pt idx="117">
                  <c:v>5.7</c:v>
                </c:pt>
                <c:pt idx="118">
                  <c:v>5.7</c:v>
                </c:pt>
                <c:pt idx="119">
                  <c:v>5.7</c:v>
                </c:pt>
                <c:pt idx="120">
                  <c:v>-17</c:v>
                </c:pt>
                <c:pt idx="121">
                  <c:v>-17</c:v>
                </c:pt>
                <c:pt idx="122">
                  <c:v>-17</c:v>
                </c:pt>
                <c:pt idx="123">
                  <c:v>-17</c:v>
                </c:pt>
                <c:pt idx="124">
                  <c:v>-17</c:v>
                </c:pt>
                <c:pt idx="125">
                  <c:v>-17</c:v>
                </c:pt>
                <c:pt idx="126">
                  <c:v>12.4</c:v>
                </c:pt>
                <c:pt idx="127">
                  <c:v>12.4</c:v>
                </c:pt>
                <c:pt idx="128">
                  <c:v>12.4</c:v>
                </c:pt>
                <c:pt idx="129">
                  <c:v>12.4</c:v>
                </c:pt>
                <c:pt idx="130">
                  <c:v>12.4</c:v>
                </c:pt>
                <c:pt idx="131">
                  <c:v>12.4</c:v>
                </c:pt>
                <c:pt idx="132">
                  <c:v>7.7</c:v>
                </c:pt>
                <c:pt idx="133">
                  <c:v>7.7</c:v>
                </c:pt>
                <c:pt idx="134">
                  <c:v>7.7</c:v>
                </c:pt>
                <c:pt idx="135">
                  <c:v>7.7</c:v>
                </c:pt>
                <c:pt idx="136">
                  <c:v>7.7</c:v>
                </c:pt>
                <c:pt idx="137">
                  <c:v>7.7</c:v>
                </c:pt>
                <c:pt idx="138">
                  <c:v>-7.5</c:v>
                </c:pt>
                <c:pt idx="139">
                  <c:v>-7.5</c:v>
                </c:pt>
                <c:pt idx="140">
                  <c:v>-16.8</c:v>
                </c:pt>
                <c:pt idx="141">
                  <c:v>-16.8</c:v>
                </c:pt>
                <c:pt idx="142">
                  <c:v>13.1</c:v>
                </c:pt>
                <c:pt idx="143">
                  <c:v>13.1</c:v>
                </c:pt>
                <c:pt idx="144">
                  <c:v>13.1</c:v>
                </c:pt>
                <c:pt idx="145">
                  <c:v>13.1</c:v>
                </c:pt>
                <c:pt idx="146">
                  <c:v>13.1</c:v>
                </c:pt>
                <c:pt idx="147">
                  <c:v>13.1</c:v>
                </c:pt>
                <c:pt idx="148">
                  <c:v>-17.600000000000001</c:v>
                </c:pt>
                <c:pt idx="149">
                  <c:v>-17.600000000000001</c:v>
                </c:pt>
                <c:pt idx="150">
                  <c:v>-17.600000000000001</c:v>
                </c:pt>
                <c:pt idx="151">
                  <c:v>-17.600000000000001</c:v>
                </c:pt>
                <c:pt idx="152">
                  <c:v>-17.600000000000001</c:v>
                </c:pt>
                <c:pt idx="153">
                  <c:v>-17.600000000000001</c:v>
                </c:pt>
                <c:pt idx="154">
                  <c:v>-4.2</c:v>
                </c:pt>
                <c:pt idx="155">
                  <c:v>-4.2</c:v>
                </c:pt>
                <c:pt idx="156">
                  <c:v>5.5</c:v>
                </c:pt>
                <c:pt idx="157">
                  <c:v>-11</c:v>
                </c:pt>
                <c:pt idx="158">
                  <c:v>-11</c:v>
                </c:pt>
                <c:pt idx="159">
                  <c:v>-3.8</c:v>
                </c:pt>
                <c:pt idx="160">
                  <c:v>-3.8</c:v>
                </c:pt>
                <c:pt idx="161">
                  <c:v>-3.8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3.7</c:v>
                </c:pt>
                <c:pt idx="169">
                  <c:v>0</c:v>
                </c:pt>
                <c:pt idx="170">
                  <c:v>0</c:v>
                </c:pt>
                <c:pt idx="171">
                  <c:v>16.100000000000001</c:v>
                </c:pt>
                <c:pt idx="172">
                  <c:v>16.100000000000001</c:v>
                </c:pt>
                <c:pt idx="173">
                  <c:v>16.100000000000001</c:v>
                </c:pt>
                <c:pt idx="174">
                  <c:v>16.100000000000001</c:v>
                </c:pt>
                <c:pt idx="175">
                  <c:v>16.100000000000001</c:v>
                </c:pt>
                <c:pt idx="176">
                  <c:v>16.100000000000001</c:v>
                </c:pt>
                <c:pt idx="177">
                  <c:v>-6</c:v>
                </c:pt>
                <c:pt idx="178">
                  <c:v>-6</c:v>
                </c:pt>
                <c:pt idx="179">
                  <c:v>-6</c:v>
                </c:pt>
                <c:pt idx="180">
                  <c:v>-6</c:v>
                </c:pt>
                <c:pt idx="181">
                  <c:v>-6</c:v>
                </c:pt>
                <c:pt idx="182">
                  <c:v>-6</c:v>
                </c:pt>
                <c:pt idx="183">
                  <c:v>-5.4</c:v>
                </c:pt>
                <c:pt idx="184">
                  <c:v>-5.4</c:v>
                </c:pt>
                <c:pt idx="185">
                  <c:v>-5.4</c:v>
                </c:pt>
                <c:pt idx="186">
                  <c:v>-5.4</c:v>
                </c:pt>
                <c:pt idx="187">
                  <c:v>-5.4</c:v>
                </c:pt>
                <c:pt idx="188">
                  <c:v>-5.4</c:v>
                </c:pt>
                <c:pt idx="189">
                  <c:v>-12</c:v>
                </c:pt>
                <c:pt idx="190">
                  <c:v>-12</c:v>
                </c:pt>
                <c:pt idx="191">
                  <c:v>-12</c:v>
                </c:pt>
                <c:pt idx="192">
                  <c:v>-12</c:v>
                </c:pt>
                <c:pt idx="193">
                  <c:v>-5.0999999999999996</c:v>
                </c:pt>
                <c:pt idx="194">
                  <c:v>-5.0999999999999996</c:v>
                </c:pt>
                <c:pt idx="195">
                  <c:v>-5.5</c:v>
                </c:pt>
                <c:pt idx="196">
                  <c:v>-5.5</c:v>
                </c:pt>
                <c:pt idx="197">
                  <c:v>-5.5</c:v>
                </c:pt>
                <c:pt idx="198">
                  <c:v>-5.5</c:v>
                </c:pt>
                <c:pt idx="199">
                  <c:v>-5.5</c:v>
                </c:pt>
                <c:pt idx="200">
                  <c:v>-5.5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8.8000000000000007</c:v>
                </c:pt>
                <c:pt idx="208">
                  <c:v>8.8000000000000007</c:v>
                </c:pt>
                <c:pt idx="209">
                  <c:v>8.8000000000000007</c:v>
                </c:pt>
                <c:pt idx="210">
                  <c:v>8.8000000000000007</c:v>
                </c:pt>
                <c:pt idx="211">
                  <c:v>8.8000000000000007</c:v>
                </c:pt>
                <c:pt idx="212">
                  <c:v>8.8000000000000007</c:v>
                </c:pt>
                <c:pt idx="213">
                  <c:v>-5</c:v>
                </c:pt>
                <c:pt idx="214">
                  <c:v>-5</c:v>
                </c:pt>
                <c:pt idx="215">
                  <c:v>-5</c:v>
                </c:pt>
                <c:pt idx="216">
                  <c:v>-5</c:v>
                </c:pt>
                <c:pt idx="217">
                  <c:v>-5</c:v>
                </c:pt>
                <c:pt idx="218">
                  <c:v>-5</c:v>
                </c:pt>
                <c:pt idx="219">
                  <c:v>-13.2</c:v>
                </c:pt>
                <c:pt idx="220">
                  <c:v>-13.2</c:v>
                </c:pt>
                <c:pt idx="221">
                  <c:v>-13.2</c:v>
                </c:pt>
                <c:pt idx="222">
                  <c:v>-13.2</c:v>
                </c:pt>
                <c:pt idx="223">
                  <c:v>-13.2</c:v>
                </c:pt>
                <c:pt idx="224">
                  <c:v>-13.2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</c:numCache>
            </c:numRef>
          </c:xVal>
          <c:yVal>
            <c:numRef>
              <c:f>'QSO-LA plan'!$H$3:$H$307</c:f>
              <c:numCache>
                <c:formatCode>General</c:formatCode>
                <c:ptCount val="305"/>
                <c:pt idx="0">
                  <c:v>41.200236920000002</c:v>
                </c:pt>
                <c:pt idx="1">
                  <c:v>25.506498789999998</c:v>
                </c:pt>
                <c:pt idx="2">
                  <c:v>39.748046520000003</c:v>
                </c:pt>
                <c:pt idx="3">
                  <c:v>25.242873450000001</c:v>
                </c:pt>
                <c:pt idx="4">
                  <c:v>40.017829030000001</c:v>
                </c:pt>
                <c:pt idx="5">
                  <c:v>25.290428729999999</c:v>
                </c:pt>
                <c:pt idx="6">
                  <c:v>19.25286629</c:v>
                </c:pt>
                <c:pt idx="7">
                  <c:v>41.664923090000002</c:v>
                </c:pt>
                <c:pt idx="8">
                  <c:v>18.279744059999999</c:v>
                </c:pt>
                <c:pt idx="9">
                  <c:v>41.378918830000003</c:v>
                </c:pt>
                <c:pt idx="10">
                  <c:v>18.259375800000001</c:v>
                </c:pt>
                <c:pt idx="11">
                  <c:v>41.093184129999997</c:v>
                </c:pt>
                <c:pt idx="12">
                  <c:v>68.611013850000006</c:v>
                </c:pt>
                <c:pt idx="13">
                  <c:v>68.857450020000002</c:v>
                </c:pt>
                <c:pt idx="14">
                  <c:v>68.633803580000006</c:v>
                </c:pt>
                <c:pt idx="15">
                  <c:v>68.632080689999995</c:v>
                </c:pt>
                <c:pt idx="16">
                  <c:v>69.494876989999995</c:v>
                </c:pt>
                <c:pt idx="17">
                  <c:v>68.249327370000003</c:v>
                </c:pt>
                <c:pt idx="18">
                  <c:v>63.618427029999999</c:v>
                </c:pt>
                <c:pt idx="19">
                  <c:v>64.506912549999996</c:v>
                </c:pt>
                <c:pt idx="20">
                  <c:v>63.404154220000002</c:v>
                </c:pt>
                <c:pt idx="21">
                  <c:v>64.340257149999999</c:v>
                </c:pt>
                <c:pt idx="22">
                  <c:v>65.031797949999998</c:v>
                </c:pt>
                <c:pt idx="23">
                  <c:v>63.914756330000003</c:v>
                </c:pt>
                <c:pt idx="24">
                  <c:v>17.50976966</c:v>
                </c:pt>
                <c:pt idx="25">
                  <c:v>12.1944125</c:v>
                </c:pt>
                <c:pt idx="26">
                  <c:v>5.5381679520000002</c:v>
                </c:pt>
                <c:pt idx="27">
                  <c:v>17.175213759999998</c:v>
                </c:pt>
                <c:pt idx="28">
                  <c:v>12.871662499999999</c:v>
                </c:pt>
                <c:pt idx="29">
                  <c:v>6.0046248640000002</c:v>
                </c:pt>
                <c:pt idx="30">
                  <c:v>14.492891119999999</c:v>
                </c:pt>
                <c:pt idx="31">
                  <c:v>14.02662097</c:v>
                </c:pt>
                <c:pt idx="32">
                  <c:v>12.065738639999999</c:v>
                </c:pt>
                <c:pt idx="33">
                  <c:v>15.421925549999999</c:v>
                </c:pt>
                <c:pt idx="34">
                  <c:v>14.717039489999999</c:v>
                </c:pt>
                <c:pt idx="35">
                  <c:v>14.32457732</c:v>
                </c:pt>
                <c:pt idx="36">
                  <c:v>21.528470840000001</c:v>
                </c:pt>
                <c:pt idx="37">
                  <c:v>16.101518500000001</c:v>
                </c:pt>
                <c:pt idx="38">
                  <c:v>29.183256960000001</c:v>
                </c:pt>
                <c:pt idx="39">
                  <c:v>38.82959735</c:v>
                </c:pt>
                <c:pt idx="40">
                  <c:v>43.612928599999996</c:v>
                </c:pt>
                <c:pt idx="41" formatCode="0.00E+00">
                  <c:v>21.638115599999999</c:v>
                </c:pt>
                <c:pt idx="42">
                  <c:v>19.18479507</c:v>
                </c:pt>
                <c:pt idx="43">
                  <c:v>9.5590865120000004</c:v>
                </c:pt>
                <c:pt idx="44">
                  <c:v>33.565960019999999</c:v>
                </c:pt>
                <c:pt idx="45">
                  <c:v>38.689176070000002</c:v>
                </c:pt>
                <c:pt idx="46">
                  <c:v>43.806243739999999</c:v>
                </c:pt>
                <c:pt idx="47">
                  <c:v>19.269661079999999</c:v>
                </c:pt>
                <c:pt idx="48">
                  <c:v>38.336234439999998</c:v>
                </c:pt>
                <c:pt idx="49">
                  <c:v>39.948201230000002</c:v>
                </c:pt>
                <c:pt idx="50">
                  <c:v>44.485606789999999</c:v>
                </c:pt>
                <c:pt idx="51">
                  <c:v>49.11748721</c:v>
                </c:pt>
                <c:pt idx="52">
                  <c:v>52.733876410000001</c:v>
                </c:pt>
                <c:pt idx="53">
                  <c:v>38.466092860000003</c:v>
                </c:pt>
                <c:pt idx="54">
                  <c:v>51.10792318</c:v>
                </c:pt>
                <c:pt idx="55">
                  <c:v>38.853788770000001</c:v>
                </c:pt>
                <c:pt idx="56">
                  <c:v>44.654672290000001</c:v>
                </c:pt>
                <c:pt idx="57">
                  <c:v>46.203206430000002</c:v>
                </c:pt>
                <c:pt idx="58">
                  <c:v>48.407909220000001</c:v>
                </c:pt>
                <c:pt idx="59">
                  <c:v>51.212611629999998</c:v>
                </c:pt>
                <c:pt idx="60">
                  <c:v>47.901052229999998</c:v>
                </c:pt>
                <c:pt idx="61">
                  <c:v>34.220971540000001</c:v>
                </c:pt>
                <c:pt idx="62">
                  <c:v>41.0197292</c:v>
                </c:pt>
                <c:pt idx="63">
                  <c:v>45.024895059999999</c:v>
                </c:pt>
                <c:pt idx="64">
                  <c:v>48.025857790000003</c:v>
                </c:pt>
                <c:pt idx="65">
                  <c:v>35.077896320000001</c:v>
                </c:pt>
                <c:pt idx="66">
                  <c:v>40.570965809999997</c:v>
                </c:pt>
                <c:pt idx="67">
                  <c:v>22.343272249999998</c:v>
                </c:pt>
                <c:pt idx="68">
                  <c:v>31.77861601</c:v>
                </c:pt>
                <c:pt idx="69">
                  <c:v>36.788531050000003</c:v>
                </c:pt>
                <c:pt idx="70">
                  <c:v>40.651052620000002</c:v>
                </c:pt>
                <c:pt idx="71">
                  <c:v>22.132896970000001</c:v>
                </c:pt>
                <c:pt idx="72">
                  <c:v>38.242584270000002</c:v>
                </c:pt>
                <c:pt idx="73">
                  <c:v>8.1463233430000006</c:v>
                </c:pt>
                <c:pt idx="74">
                  <c:v>7.9923222379999999</c:v>
                </c:pt>
                <c:pt idx="75">
                  <c:v>16.70155389</c:v>
                </c:pt>
                <c:pt idx="76">
                  <c:v>16.666548930000001</c:v>
                </c:pt>
                <c:pt idx="77">
                  <c:v>38.1864159</c:v>
                </c:pt>
                <c:pt idx="78">
                  <c:v>40.114797000000003</c:v>
                </c:pt>
                <c:pt idx="79">
                  <c:v>30.6758539</c:v>
                </c:pt>
                <c:pt idx="80">
                  <c:v>17.99733612</c:v>
                </c:pt>
                <c:pt idx="81">
                  <c:v>42.02774024</c:v>
                </c:pt>
                <c:pt idx="82">
                  <c:v>4.4982532290000004</c:v>
                </c:pt>
                <c:pt idx="83">
                  <c:v>15.680285359999999</c:v>
                </c:pt>
                <c:pt idx="84">
                  <c:v>37.629599759999998</c:v>
                </c:pt>
                <c:pt idx="85">
                  <c:v>31.703570460000002</c:v>
                </c:pt>
                <c:pt idx="86">
                  <c:v>26.99288881</c:v>
                </c:pt>
                <c:pt idx="87">
                  <c:v>19.478419720000002</c:v>
                </c:pt>
                <c:pt idx="88">
                  <c:v>34.919015360000003</c:v>
                </c:pt>
                <c:pt idx="89">
                  <c:v>35.268554250000001</c:v>
                </c:pt>
                <c:pt idx="90">
                  <c:v>38.902710679999998</c:v>
                </c:pt>
                <c:pt idx="91">
                  <c:v>3.8024304350000002</c:v>
                </c:pt>
                <c:pt idx="92">
                  <c:v>16.02355258</c:v>
                </c:pt>
                <c:pt idx="93">
                  <c:v>38.861875560000001</c:v>
                </c:pt>
                <c:pt idx="94">
                  <c:v>27.10986767</c:v>
                </c:pt>
                <c:pt idx="95">
                  <c:v>16.000704120000002</c:v>
                </c:pt>
                <c:pt idx="96">
                  <c:v>52.651404990000003</c:v>
                </c:pt>
                <c:pt idx="97">
                  <c:v>46.423652500000003</c:v>
                </c:pt>
                <c:pt idx="98">
                  <c:v>41.519519680000002</c:v>
                </c:pt>
                <c:pt idx="99">
                  <c:v>15.126191159999999</c:v>
                </c:pt>
                <c:pt idx="100">
                  <c:v>55.618361020000002</c:v>
                </c:pt>
                <c:pt idx="101">
                  <c:v>47.178723429999998</c:v>
                </c:pt>
                <c:pt idx="102">
                  <c:v>52.162842189999999</c:v>
                </c:pt>
                <c:pt idx="103">
                  <c:v>41.142719880000001</c:v>
                </c:pt>
                <c:pt idx="104">
                  <c:v>29.07157441</c:v>
                </c:pt>
                <c:pt idx="105">
                  <c:v>31.757576629999999</c:v>
                </c:pt>
                <c:pt idx="106">
                  <c:v>29.81171969</c:v>
                </c:pt>
                <c:pt idx="107">
                  <c:v>52.380197770000002</c:v>
                </c:pt>
                <c:pt idx="108">
                  <c:v>57.975397899999997</c:v>
                </c:pt>
                <c:pt idx="109">
                  <c:v>44.67568181</c:v>
                </c:pt>
                <c:pt idx="110">
                  <c:v>39.499674779999999</c:v>
                </c:pt>
                <c:pt idx="111">
                  <c:v>16.360502539999999</c:v>
                </c:pt>
                <c:pt idx="112">
                  <c:v>56.051967840000003</c:v>
                </c:pt>
                <c:pt idx="113">
                  <c:v>26.509759880000001</c:v>
                </c:pt>
                <c:pt idx="114">
                  <c:v>57.582180309999998</c:v>
                </c:pt>
                <c:pt idx="115">
                  <c:v>46.037685199999999</c:v>
                </c:pt>
                <c:pt idx="116">
                  <c:v>28.11270669</c:v>
                </c:pt>
                <c:pt idx="117">
                  <c:v>29.724581300000001</c:v>
                </c:pt>
                <c:pt idx="118">
                  <c:v>58.025724779999997</c:v>
                </c:pt>
                <c:pt idx="119">
                  <c:v>46.673202230000001</c:v>
                </c:pt>
                <c:pt idx="120">
                  <c:v>51.097357330000001</c:v>
                </c:pt>
                <c:pt idx="121">
                  <c:v>37.838404490000002</c:v>
                </c:pt>
                <c:pt idx="122">
                  <c:v>6.0109354599999998</c:v>
                </c:pt>
                <c:pt idx="123">
                  <c:v>51.539247879999998</c:v>
                </c:pt>
                <c:pt idx="124">
                  <c:v>11.242648109999999</c:v>
                </c:pt>
                <c:pt idx="125">
                  <c:v>8.2508030689999998</c:v>
                </c:pt>
                <c:pt idx="126">
                  <c:v>58.626174329999998</c:v>
                </c:pt>
                <c:pt idx="127">
                  <c:v>50.530335270000002</c:v>
                </c:pt>
                <c:pt idx="128">
                  <c:v>44.3762939</c:v>
                </c:pt>
                <c:pt idx="129">
                  <c:v>56.045308259999999</c:v>
                </c:pt>
                <c:pt idx="130">
                  <c:v>49.945895470000004</c:v>
                </c:pt>
                <c:pt idx="131">
                  <c:v>44.306566340000003</c:v>
                </c:pt>
                <c:pt idx="132">
                  <c:v>56.915206570000002</c:v>
                </c:pt>
                <c:pt idx="133">
                  <c:v>56.363468310000002</c:v>
                </c:pt>
                <c:pt idx="134">
                  <c:v>54.736896299999998</c:v>
                </c:pt>
                <c:pt idx="135">
                  <c:v>55.05568933</c:v>
                </c:pt>
                <c:pt idx="136">
                  <c:v>57.069965080000003</c:v>
                </c:pt>
                <c:pt idx="137">
                  <c:v>56.0313917</c:v>
                </c:pt>
                <c:pt idx="138">
                  <c:v>45.715060530000002</c:v>
                </c:pt>
                <c:pt idx="139">
                  <c:v>49.633566109999997</c:v>
                </c:pt>
                <c:pt idx="140">
                  <c:v>28.8101758</c:v>
                </c:pt>
                <c:pt idx="141">
                  <c:v>30.000743060000001</c:v>
                </c:pt>
                <c:pt idx="142">
                  <c:v>61.088527390000003</c:v>
                </c:pt>
                <c:pt idx="143">
                  <c:v>62.095574020000001</c:v>
                </c:pt>
                <c:pt idx="144">
                  <c:v>62.30275675</c:v>
                </c:pt>
                <c:pt idx="145">
                  <c:v>62.933269439999997</c:v>
                </c:pt>
                <c:pt idx="146">
                  <c:v>62.209226289999997</c:v>
                </c:pt>
                <c:pt idx="147">
                  <c:v>63.451122689999998</c:v>
                </c:pt>
                <c:pt idx="148">
                  <c:v>34.612437</c:v>
                </c:pt>
                <c:pt idx="149">
                  <c:v>34.228695289999997</c:v>
                </c:pt>
                <c:pt idx="150">
                  <c:v>35.162857469999999</c:v>
                </c:pt>
                <c:pt idx="151">
                  <c:v>35.816286169999998</c:v>
                </c:pt>
                <c:pt idx="152">
                  <c:v>31.636102470000001</c:v>
                </c:pt>
                <c:pt idx="153">
                  <c:v>31.71116567</c:v>
                </c:pt>
                <c:pt idx="154">
                  <c:v>30.357773219999999</c:v>
                </c:pt>
                <c:pt idx="155">
                  <c:v>29.989680230000001</c:v>
                </c:pt>
                <c:pt idx="156">
                  <c:v>41.440110879999999</c:v>
                </c:pt>
                <c:pt idx="157">
                  <c:v>29.454235390000001</c:v>
                </c:pt>
                <c:pt idx="158">
                  <c:v>29.708643049999999</c:v>
                </c:pt>
                <c:pt idx="159">
                  <c:v>33.518893579999997</c:v>
                </c:pt>
                <c:pt idx="160">
                  <c:v>34.216986030000001</c:v>
                </c:pt>
                <c:pt idx="161">
                  <c:v>34.642189399999999</c:v>
                </c:pt>
                <c:pt idx="162">
                  <c:v>31.541339619999999</c:v>
                </c:pt>
                <c:pt idx="163">
                  <c:v>32.206114759999998</c:v>
                </c:pt>
                <c:pt idx="164">
                  <c:v>32.779070079999997</c:v>
                </c:pt>
                <c:pt idx="165">
                  <c:v>32.826228</c:v>
                </c:pt>
                <c:pt idx="166">
                  <c:v>33.042472850000003</c:v>
                </c:pt>
                <c:pt idx="167">
                  <c:v>33.658578730000002</c:v>
                </c:pt>
                <c:pt idx="168">
                  <c:v>44.703059879999998</c:v>
                </c:pt>
                <c:pt idx="169">
                  <c:v>26.05604975</c:v>
                </c:pt>
                <c:pt idx="170">
                  <c:v>27.414944550000001</c:v>
                </c:pt>
                <c:pt idx="171">
                  <c:v>57.769790800000003</c:v>
                </c:pt>
                <c:pt idx="172">
                  <c:v>58.756373029999999</c:v>
                </c:pt>
                <c:pt idx="173">
                  <c:v>48.94482318</c:v>
                </c:pt>
                <c:pt idx="174">
                  <c:v>49.421740630000002</c:v>
                </c:pt>
                <c:pt idx="175">
                  <c:v>50.404447179999998</c:v>
                </c:pt>
                <c:pt idx="176">
                  <c:v>50.897055979999998</c:v>
                </c:pt>
                <c:pt idx="177">
                  <c:v>16.47293286</c:v>
                </c:pt>
                <c:pt idx="178">
                  <c:v>19.094705269999999</c:v>
                </c:pt>
                <c:pt idx="179">
                  <c:v>20.059798789999999</c:v>
                </c:pt>
                <c:pt idx="180">
                  <c:v>20.407365429999999</c:v>
                </c:pt>
                <c:pt idx="181">
                  <c:v>17.02324866</c:v>
                </c:pt>
                <c:pt idx="182">
                  <c:v>19.8004119</c:v>
                </c:pt>
                <c:pt idx="183">
                  <c:v>15.99837975</c:v>
                </c:pt>
                <c:pt idx="184">
                  <c:v>18.02103443</c:v>
                </c:pt>
                <c:pt idx="185">
                  <c:v>16.957499689999999</c:v>
                </c:pt>
                <c:pt idx="186">
                  <c:v>18.393583289999999</c:v>
                </c:pt>
                <c:pt idx="187">
                  <c:v>16.35621433</c:v>
                </c:pt>
                <c:pt idx="188">
                  <c:v>16.534521399999999</c:v>
                </c:pt>
                <c:pt idx="189">
                  <c:v>7.3724299670000004</c:v>
                </c:pt>
                <c:pt idx="190">
                  <c:v>4.7829889750000003</c:v>
                </c:pt>
                <c:pt idx="191">
                  <c:v>7.4135877480000003</c:v>
                </c:pt>
                <c:pt idx="192">
                  <c:v>10.37119654</c:v>
                </c:pt>
                <c:pt idx="193">
                  <c:v>18.79912714</c:v>
                </c:pt>
                <c:pt idx="194">
                  <c:v>19.443861999999999</c:v>
                </c:pt>
                <c:pt idx="195">
                  <c:v>15.761411130000001</c:v>
                </c:pt>
                <c:pt idx="196">
                  <c:v>3.915516185</c:v>
                </c:pt>
                <c:pt idx="197">
                  <c:v>17.023140349999998</c:v>
                </c:pt>
                <c:pt idx="198">
                  <c:v>4.2964067669999997</c:v>
                </c:pt>
                <c:pt idx="199">
                  <c:v>17.305773500000001</c:v>
                </c:pt>
                <c:pt idx="200">
                  <c:v>4.657021243</c:v>
                </c:pt>
                <c:pt idx="201">
                  <c:v>7.4459959690000002</c:v>
                </c:pt>
                <c:pt idx="202">
                  <c:v>12.18299726</c:v>
                </c:pt>
                <c:pt idx="203">
                  <c:v>47.51473051</c:v>
                </c:pt>
                <c:pt idx="204">
                  <c:v>7.5350881039999997</c:v>
                </c:pt>
                <c:pt idx="205">
                  <c:v>11.339531089999999</c:v>
                </c:pt>
                <c:pt idx="206">
                  <c:v>47.549225700000001</c:v>
                </c:pt>
                <c:pt idx="207">
                  <c:v>37.903772889999999</c:v>
                </c:pt>
                <c:pt idx="208">
                  <c:v>45.373988330000003</c:v>
                </c:pt>
                <c:pt idx="209">
                  <c:v>42.633538389999998</c:v>
                </c:pt>
                <c:pt idx="210">
                  <c:v>38.57228774</c:v>
                </c:pt>
                <c:pt idx="211">
                  <c:v>45.560962320000002</c:v>
                </c:pt>
                <c:pt idx="212">
                  <c:v>43.02775724</c:v>
                </c:pt>
                <c:pt idx="213">
                  <c:v>14.455823130000001</c:v>
                </c:pt>
                <c:pt idx="214">
                  <c:v>25.70600146</c:v>
                </c:pt>
                <c:pt idx="215">
                  <c:v>21.58670978</c:v>
                </c:pt>
                <c:pt idx="216">
                  <c:v>21.757413119999999</c:v>
                </c:pt>
                <c:pt idx="217">
                  <c:v>21.812864909999998</c:v>
                </c:pt>
                <c:pt idx="218">
                  <c:v>24.79459271</c:v>
                </c:pt>
                <c:pt idx="219">
                  <c:v>37.577967790000002</c:v>
                </c:pt>
                <c:pt idx="220">
                  <c:v>22.575819679999999</c:v>
                </c:pt>
                <c:pt idx="221">
                  <c:v>26.632979800000001</c:v>
                </c:pt>
                <c:pt idx="222">
                  <c:v>26.498077219999999</c:v>
                </c:pt>
                <c:pt idx="223">
                  <c:v>22.3758062</c:v>
                </c:pt>
                <c:pt idx="224">
                  <c:v>27.047263910000002</c:v>
                </c:pt>
                <c:pt idx="225">
                  <c:v>47.331972030000003</c:v>
                </c:pt>
                <c:pt idx="226">
                  <c:v>33.796375099999999</c:v>
                </c:pt>
                <c:pt idx="227">
                  <c:v>33.82817051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9-4536-B12B-774A3894D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49568"/>
        <c:axId val="400649240"/>
      </c:scatterChart>
      <c:valAx>
        <c:axId val="4006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649240"/>
        <c:crosses val="autoZero"/>
        <c:crossBetween val="midCat"/>
      </c:valAx>
      <c:valAx>
        <c:axId val="40064924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6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QSO-M Sun incidence (deg) in function of landing site phobocentric latitude (deg)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'QSO-M plan'!$C$3:$C$139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-12</c:v>
                </c:pt>
                <c:pt idx="4">
                  <c:v>-12</c:v>
                </c:pt>
                <c:pt idx="5">
                  <c:v>-12</c:v>
                </c:pt>
                <c:pt idx="6">
                  <c:v>25.8</c:v>
                </c:pt>
                <c:pt idx="7">
                  <c:v>25.8</c:v>
                </c:pt>
                <c:pt idx="8">
                  <c:v>25.8</c:v>
                </c:pt>
                <c:pt idx="9">
                  <c:v>14.8</c:v>
                </c:pt>
                <c:pt idx="10">
                  <c:v>14.8</c:v>
                </c:pt>
                <c:pt idx="11">
                  <c:v>14.8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-9.6999999999999993</c:v>
                </c:pt>
                <c:pt idx="16">
                  <c:v>-9.6999999999999993</c:v>
                </c:pt>
                <c:pt idx="17">
                  <c:v>-9.6999999999999993</c:v>
                </c:pt>
                <c:pt idx="18">
                  <c:v>-0.6</c:v>
                </c:pt>
                <c:pt idx="19">
                  <c:v>-0.6</c:v>
                </c:pt>
                <c:pt idx="20">
                  <c:v>-0.6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8.5</c:v>
                </c:pt>
                <c:pt idx="25">
                  <c:v>8.5</c:v>
                </c:pt>
                <c:pt idx="26">
                  <c:v>8.5</c:v>
                </c:pt>
                <c:pt idx="27">
                  <c:v>13.5</c:v>
                </c:pt>
                <c:pt idx="28">
                  <c:v>13.5</c:v>
                </c:pt>
                <c:pt idx="29">
                  <c:v>13.5</c:v>
                </c:pt>
                <c:pt idx="30">
                  <c:v>10.1</c:v>
                </c:pt>
                <c:pt idx="31">
                  <c:v>10.1</c:v>
                </c:pt>
                <c:pt idx="32">
                  <c:v>10.1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-18.2</c:v>
                </c:pt>
                <c:pt idx="37">
                  <c:v>-18.2</c:v>
                </c:pt>
                <c:pt idx="38">
                  <c:v>-18.2</c:v>
                </c:pt>
                <c:pt idx="39">
                  <c:v>-19.7</c:v>
                </c:pt>
                <c:pt idx="40">
                  <c:v>-19.7</c:v>
                </c:pt>
                <c:pt idx="41">
                  <c:v>-19.7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-24.3</c:v>
                </c:pt>
                <c:pt idx="46">
                  <c:v>-24.3</c:v>
                </c:pt>
                <c:pt idx="47">
                  <c:v>-24.3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-0.6</c:v>
                </c:pt>
                <c:pt idx="55">
                  <c:v>-0.6</c:v>
                </c:pt>
                <c:pt idx="56">
                  <c:v>-17</c:v>
                </c:pt>
                <c:pt idx="57">
                  <c:v>-17</c:v>
                </c:pt>
                <c:pt idx="58">
                  <c:v>-17</c:v>
                </c:pt>
                <c:pt idx="59">
                  <c:v>12.4</c:v>
                </c:pt>
                <c:pt idx="60">
                  <c:v>12.4</c:v>
                </c:pt>
                <c:pt idx="61">
                  <c:v>12.4</c:v>
                </c:pt>
                <c:pt idx="62">
                  <c:v>7.7</c:v>
                </c:pt>
                <c:pt idx="63">
                  <c:v>7.7</c:v>
                </c:pt>
                <c:pt idx="64">
                  <c:v>13.1</c:v>
                </c:pt>
                <c:pt idx="65">
                  <c:v>13.1</c:v>
                </c:pt>
                <c:pt idx="66">
                  <c:v>13.1</c:v>
                </c:pt>
                <c:pt idx="67">
                  <c:v>-17.600000000000001</c:v>
                </c:pt>
                <c:pt idx="68">
                  <c:v>-17.600000000000001</c:v>
                </c:pt>
                <c:pt idx="69">
                  <c:v>-17.600000000000001</c:v>
                </c:pt>
                <c:pt idx="70">
                  <c:v>-1.4</c:v>
                </c:pt>
                <c:pt idx="71">
                  <c:v>5.5</c:v>
                </c:pt>
                <c:pt idx="72">
                  <c:v>-11</c:v>
                </c:pt>
                <c:pt idx="73">
                  <c:v>-3.8</c:v>
                </c:pt>
                <c:pt idx="74">
                  <c:v>-1</c:v>
                </c:pt>
                <c:pt idx="75">
                  <c:v>-1</c:v>
                </c:pt>
                <c:pt idx="76">
                  <c:v>3.7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16.100000000000001</c:v>
                </c:pt>
                <c:pt idx="81">
                  <c:v>16.100000000000001</c:v>
                </c:pt>
                <c:pt idx="82">
                  <c:v>16.100000000000001</c:v>
                </c:pt>
                <c:pt idx="83">
                  <c:v>16.100000000000001</c:v>
                </c:pt>
                <c:pt idx="84">
                  <c:v>-6</c:v>
                </c:pt>
                <c:pt idx="85">
                  <c:v>-6</c:v>
                </c:pt>
                <c:pt idx="86">
                  <c:v>-6</c:v>
                </c:pt>
                <c:pt idx="87">
                  <c:v>-5.4</c:v>
                </c:pt>
                <c:pt idx="88">
                  <c:v>-5.4</c:v>
                </c:pt>
                <c:pt idx="89">
                  <c:v>-12</c:v>
                </c:pt>
                <c:pt idx="90">
                  <c:v>-2.8</c:v>
                </c:pt>
                <c:pt idx="91">
                  <c:v>-5.5</c:v>
                </c:pt>
                <c:pt idx="92">
                  <c:v>-5.5</c:v>
                </c:pt>
                <c:pt idx="93">
                  <c:v>-5.5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8.8000000000000007</c:v>
                </c:pt>
                <c:pt idx="98">
                  <c:v>8.8000000000000007</c:v>
                </c:pt>
                <c:pt idx="99">
                  <c:v>8.8000000000000007</c:v>
                </c:pt>
                <c:pt idx="100">
                  <c:v>-5</c:v>
                </c:pt>
                <c:pt idx="101">
                  <c:v>-5</c:v>
                </c:pt>
                <c:pt idx="102">
                  <c:v>-5</c:v>
                </c:pt>
                <c:pt idx="103">
                  <c:v>-13.2</c:v>
                </c:pt>
                <c:pt idx="104">
                  <c:v>-13.2</c:v>
                </c:pt>
                <c:pt idx="105">
                  <c:v>-13.2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</c:numCache>
            </c:numRef>
          </c:xVal>
          <c:yVal>
            <c:numRef>
              <c:f>'QSO-M plan'!$H$3:$H$139</c:f>
              <c:numCache>
                <c:formatCode>General</c:formatCode>
                <c:ptCount val="137"/>
                <c:pt idx="0">
                  <c:v>43.00250475</c:v>
                </c:pt>
                <c:pt idx="1">
                  <c:v>14.07982073</c:v>
                </c:pt>
                <c:pt idx="2">
                  <c:v>23.855203530000001</c:v>
                </c:pt>
                <c:pt idx="3">
                  <c:v>29.467276999999999</c:v>
                </c:pt>
                <c:pt idx="4">
                  <c:v>28.5928693</c:v>
                </c:pt>
                <c:pt idx="5">
                  <c:v>46.050697360000001</c:v>
                </c:pt>
                <c:pt idx="6">
                  <c:v>49.032453660000002</c:v>
                </c:pt>
                <c:pt idx="7">
                  <c:v>46.329092029999998</c:v>
                </c:pt>
                <c:pt idx="8">
                  <c:v>55.726009300000001</c:v>
                </c:pt>
                <c:pt idx="9">
                  <c:v>44.6481706</c:v>
                </c:pt>
                <c:pt idx="10">
                  <c:v>46.904774979999999</c:v>
                </c:pt>
                <c:pt idx="11">
                  <c:v>57.081371240000003</c:v>
                </c:pt>
                <c:pt idx="12">
                  <c:v>23.513332309999999</c:v>
                </c:pt>
                <c:pt idx="13">
                  <c:v>14.09399224</c:v>
                </c:pt>
                <c:pt idx="14">
                  <c:v>45.228441940000003</c:v>
                </c:pt>
                <c:pt idx="15">
                  <c:v>15.451723100000001</c:v>
                </c:pt>
                <c:pt idx="16">
                  <c:v>52.090582869999999</c:v>
                </c:pt>
                <c:pt idx="17">
                  <c:v>17.568545579999999</c:v>
                </c:pt>
                <c:pt idx="18">
                  <c:v>20.635382979999999</c:v>
                </c:pt>
                <c:pt idx="19">
                  <c:v>19.44862607</c:v>
                </c:pt>
                <c:pt idx="20">
                  <c:v>43.443016409999998</c:v>
                </c:pt>
                <c:pt idx="21">
                  <c:v>24.733409229999999</c:v>
                </c:pt>
                <c:pt idx="22">
                  <c:v>14.27708513</c:v>
                </c:pt>
                <c:pt idx="23">
                  <c:v>44.5615199</c:v>
                </c:pt>
                <c:pt idx="24">
                  <c:v>23.097265700000001</c:v>
                </c:pt>
                <c:pt idx="25">
                  <c:v>9.7671905379999995</c:v>
                </c:pt>
                <c:pt idx="26">
                  <c:v>40.391732040000001</c:v>
                </c:pt>
                <c:pt idx="27">
                  <c:v>39.969965170000002</c:v>
                </c:pt>
                <c:pt idx="28">
                  <c:v>25.691492719999999</c:v>
                </c:pt>
                <c:pt idx="29">
                  <c:v>28.20188169</c:v>
                </c:pt>
                <c:pt idx="30">
                  <c:v>35.708775610000004</c:v>
                </c:pt>
                <c:pt idx="31">
                  <c:v>21.889444990000001</c:v>
                </c:pt>
                <c:pt idx="32">
                  <c:v>26.12899728</c:v>
                </c:pt>
                <c:pt idx="33">
                  <c:v>37.104231509999998</c:v>
                </c:pt>
                <c:pt idx="34">
                  <c:v>16.294219080000001</c:v>
                </c:pt>
                <c:pt idx="35">
                  <c:v>23.552724130000001</c:v>
                </c:pt>
                <c:pt idx="36">
                  <c:v>50.875318159999999</c:v>
                </c:pt>
                <c:pt idx="37">
                  <c:v>34.543249170000003</c:v>
                </c:pt>
                <c:pt idx="38">
                  <c:v>35.442436919999999</c:v>
                </c:pt>
                <c:pt idx="39">
                  <c:v>48.569300769999998</c:v>
                </c:pt>
                <c:pt idx="40">
                  <c:v>24.284436580000001</c:v>
                </c:pt>
                <c:pt idx="41">
                  <c:v>29.605115609999999</c:v>
                </c:pt>
                <c:pt idx="42">
                  <c:v>34.39492637</c:v>
                </c:pt>
                <c:pt idx="43">
                  <c:v>13.2941448</c:v>
                </c:pt>
                <c:pt idx="44">
                  <c:v>26.632149630000001</c:v>
                </c:pt>
                <c:pt idx="45">
                  <c:v>24.368287670000001</c:v>
                </c:pt>
                <c:pt idx="46">
                  <c:v>30.222698260000001</c:v>
                </c:pt>
                <c:pt idx="47">
                  <c:v>29.610423619999999</c:v>
                </c:pt>
                <c:pt idx="48">
                  <c:v>10.85957988</c:v>
                </c:pt>
                <c:pt idx="49">
                  <c:v>10.24572111</c:v>
                </c:pt>
                <c:pt idx="50">
                  <c:v>9.0028078160000007</c:v>
                </c:pt>
                <c:pt idx="51">
                  <c:v>13.00194243</c:v>
                </c:pt>
                <c:pt idx="52">
                  <c:v>17.713563780000001</c:v>
                </c:pt>
                <c:pt idx="53">
                  <c:v>17.550977270000001</c:v>
                </c:pt>
                <c:pt idx="54">
                  <c:v>7.319026042</c:v>
                </c:pt>
                <c:pt idx="55">
                  <c:v>8.2244525280000005</c:v>
                </c:pt>
                <c:pt idx="56">
                  <c:v>23.363596650000002</c:v>
                </c:pt>
                <c:pt idx="57">
                  <c:v>22.64744657</c:v>
                </c:pt>
                <c:pt idx="58">
                  <c:v>19.84207421</c:v>
                </c:pt>
                <c:pt idx="59">
                  <c:v>27.198094399999999</c:v>
                </c:pt>
                <c:pt idx="60">
                  <c:v>29.129640309999999</c:v>
                </c:pt>
                <c:pt idx="61">
                  <c:v>31.354132549999999</c:v>
                </c:pt>
                <c:pt idx="62">
                  <c:v>23.072665929999999</c:v>
                </c:pt>
                <c:pt idx="63">
                  <c:v>25.06355349</c:v>
                </c:pt>
                <c:pt idx="64">
                  <c:v>34.954447799999997</c:v>
                </c:pt>
                <c:pt idx="65">
                  <c:v>42.554388850000002</c:v>
                </c:pt>
                <c:pt idx="66">
                  <c:v>43.87315512</c:v>
                </c:pt>
                <c:pt idx="67">
                  <c:v>33.461853380000001</c:v>
                </c:pt>
                <c:pt idx="68">
                  <c:v>36.924456149999997</c:v>
                </c:pt>
                <c:pt idx="69">
                  <c:v>32.94610093</c:v>
                </c:pt>
                <c:pt idx="70">
                  <c:v>36.732742639999998</c:v>
                </c:pt>
                <c:pt idx="71">
                  <c:v>36.663900550000001</c:v>
                </c:pt>
                <c:pt idx="72">
                  <c:v>34.801256420000001</c:v>
                </c:pt>
                <c:pt idx="73">
                  <c:v>37.8033869</c:v>
                </c:pt>
                <c:pt idx="74">
                  <c:v>25.244345689999999</c:v>
                </c:pt>
                <c:pt idx="75">
                  <c:v>41.264115150000002</c:v>
                </c:pt>
                <c:pt idx="76">
                  <c:v>44.159240539999999</c:v>
                </c:pt>
                <c:pt idx="77">
                  <c:v>46.482867489999997</c:v>
                </c:pt>
                <c:pt idx="78">
                  <c:v>46.780632570000002</c:v>
                </c:pt>
                <c:pt idx="79">
                  <c:v>46.311030539999997</c:v>
                </c:pt>
                <c:pt idx="80">
                  <c:v>31.90920358</c:v>
                </c:pt>
                <c:pt idx="81">
                  <c:v>35.536841959999997</c:v>
                </c:pt>
                <c:pt idx="82">
                  <c:v>37.108150889999997</c:v>
                </c:pt>
                <c:pt idx="83">
                  <c:v>47.0004347</c:v>
                </c:pt>
                <c:pt idx="84">
                  <c:v>15.212255089999999</c:v>
                </c:pt>
                <c:pt idx="85">
                  <c:v>13.373347989999999</c:v>
                </c:pt>
                <c:pt idx="86">
                  <c:v>50.265548699999997</c:v>
                </c:pt>
                <c:pt idx="87">
                  <c:v>17.785271340000001</c:v>
                </c:pt>
                <c:pt idx="88">
                  <c:v>54.127733280000001</c:v>
                </c:pt>
                <c:pt idx="89">
                  <c:v>22.056246420000001</c:v>
                </c:pt>
                <c:pt idx="90">
                  <c:v>11.48793251</c:v>
                </c:pt>
                <c:pt idx="91">
                  <c:v>28.520380280000001</c:v>
                </c:pt>
                <c:pt idx="92">
                  <c:v>19.700270310000001</c:v>
                </c:pt>
                <c:pt idx="93">
                  <c:v>22.861515799999999</c:v>
                </c:pt>
                <c:pt idx="94">
                  <c:v>21.229547709999999</c:v>
                </c:pt>
                <c:pt idx="95">
                  <c:v>25.78069391</c:v>
                </c:pt>
                <c:pt idx="96">
                  <c:v>56.359391180000003</c:v>
                </c:pt>
                <c:pt idx="97">
                  <c:v>26.33405346</c:v>
                </c:pt>
                <c:pt idx="98">
                  <c:v>19.21184002</c:v>
                </c:pt>
                <c:pt idx="99">
                  <c:v>32.491233119999997</c:v>
                </c:pt>
                <c:pt idx="100">
                  <c:v>36.891140870000001</c:v>
                </c:pt>
                <c:pt idx="101">
                  <c:v>18.022573139999999</c:v>
                </c:pt>
                <c:pt idx="102">
                  <c:v>27.654102519999999</c:v>
                </c:pt>
                <c:pt idx="103">
                  <c:v>23.607569869999999</c:v>
                </c:pt>
                <c:pt idx="104">
                  <c:v>33.78794783</c:v>
                </c:pt>
                <c:pt idx="105">
                  <c:v>19.934700289999999</c:v>
                </c:pt>
                <c:pt idx="106">
                  <c:v>22.668057489999999</c:v>
                </c:pt>
                <c:pt idx="107">
                  <c:v>22.427799289999999</c:v>
                </c:pt>
                <c:pt idx="108">
                  <c:v>22.487980490000002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7-432D-AA8D-69ACA7B4F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193816"/>
        <c:axId val="609194144"/>
      </c:scatterChart>
      <c:valAx>
        <c:axId val="60919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194144"/>
        <c:crosses val="autoZero"/>
        <c:crossBetween val="midCat"/>
      </c:valAx>
      <c:valAx>
        <c:axId val="609194144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19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QSO-LBapril Sun incidence (deg) in function of landing site phobocentric latitude (deg)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'QSO-LBapril plan'!$C$3:$C$307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-12</c:v>
                </c:pt>
                <c:pt idx="12">
                  <c:v>25.8</c:v>
                </c:pt>
                <c:pt idx="13">
                  <c:v>25.8</c:v>
                </c:pt>
                <c:pt idx="14">
                  <c:v>25.8</c:v>
                </c:pt>
                <c:pt idx="15">
                  <c:v>25.8</c:v>
                </c:pt>
                <c:pt idx="16">
                  <c:v>25.8</c:v>
                </c:pt>
                <c:pt idx="17">
                  <c:v>25.8</c:v>
                </c:pt>
                <c:pt idx="18">
                  <c:v>14.8</c:v>
                </c:pt>
                <c:pt idx="19">
                  <c:v>14.8</c:v>
                </c:pt>
                <c:pt idx="20">
                  <c:v>14.8</c:v>
                </c:pt>
                <c:pt idx="21">
                  <c:v>14.8</c:v>
                </c:pt>
                <c:pt idx="22">
                  <c:v>14.8</c:v>
                </c:pt>
                <c:pt idx="23">
                  <c:v>14.8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-9.6999999999999993</c:v>
                </c:pt>
                <c:pt idx="31">
                  <c:v>-9.6999999999999993</c:v>
                </c:pt>
                <c:pt idx="32">
                  <c:v>-9.6999999999999993</c:v>
                </c:pt>
                <c:pt idx="33">
                  <c:v>-9.6999999999999993</c:v>
                </c:pt>
                <c:pt idx="34">
                  <c:v>-9.6999999999999993</c:v>
                </c:pt>
                <c:pt idx="35">
                  <c:v>-9.6999999999999993</c:v>
                </c:pt>
                <c:pt idx="36">
                  <c:v>-0.6</c:v>
                </c:pt>
                <c:pt idx="37">
                  <c:v>-0.6</c:v>
                </c:pt>
                <c:pt idx="38">
                  <c:v>-0.6</c:v>
                </c:pt>
                <c:pt idx="39">
                  <c:v>-0.6</c:v>
                </c:pt>
                <c:pt idx="40">
                  <c:v>-0.6</c:v>
                </c:pt>
                <c:pt idx="41">
                  <c:v>-0.6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13.5</c:v>
                </c:pt>
                <c:pt idx="55">
                  <c:v>13.5</c:v>
                </c:pt>
                <c:pt idx="56">
                  <c:v>13.5</c:v>
                </c:pt>
                <c:pt idx="57">
                  <c:v>13.5</c:v>
                </c:pt>
                <c:pt idx="58">
                  <c:v>13.5</c:v>
                </c:pt>
                <c:pt idx="59">
                  <c:v>13.5</c:v>
                </c:pt>
                <c:pt idx="60">
                  <c:v>10.1</c:v>
                </c:pt>
                <c:pt idx="61">
                  <c:v>10.1</c:v>
                </c:pt>
                <c:pt idx="62">
                  <c:v>10.1</c:v>
                </c:pt>
                <c:pt idx="63">
                  <c:v>10.1</c:v>
                </c:pt>
                <c:pt idx="64">
                  <c:v>10.1</c:v>
                </c:pt>
                <c:pt idx="65">
                  <c:v>10.1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-18.2</c:v>
                </c:pt>
                <c:pt idx="73">
                  <c:v>-18.2</c:v>
                </c:pt>
                <c:pt idx="74">
                  <c:v>-18.2</c:v>
                </c:pt>
                <c:pt idx="75">
                  <c:v>-18.2</c:v>
                </c:pt>
                <c:pt idx="76">
                  <c:v>-18.2</c:v>
                </c:pt>
                <c:pt idx="77">
                  <c:v>-18.2</c:v>
                </c:pt>
                <c:pt idx="78">
                  <c:v>-19.7</c:v>
                </c:pt>
                <c:pt idx="79">
                  <c:v>-19.7</c:v>
                </c:pt>
                <c:pt idx="80">
                  <c:v>-19.7</c:v>
                </c:pt>
                <c:pt idx="81">
                  <c:v>-19.7</c:v>
                </c:pt>
                <c:pt idx="82">
                  <c:v>-19.7</c:v>
                </c:pt>
                <c:pt idx="83">
                  <c:v>-19.7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-24.3</c:v>
                </c:pt>
                <c:pt idx="91">
                  <c:v>-24.3</c:v>
                </c:pt>
                <c:pt idx="92">
                  <c:v>-24.3</c:v>
                </c:pt>
                <c:pt idx="93">
                  <c:v>-24.3</c:v>
                </c:pt>
                <c:pt idx="94">
                  <c:v>-24.3</c:v>
                </c:pt>
                <c:pt idx="95">
                  <c:v>-24.3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5.5</c:v>
                </c:pt>
                <c:pt idx="103">
                  <c:v>5.5</c:v>
                </c:pt>
                <c:pt idx="104">
                  <c:v>5.5</c:v>
                </c:pt>
                <c:pt idx="105">
                  <c:v>5.5</c:v>
                </c:pt>
                <c:pt idx="106">
                  <c:v>5.5</c:v>
                </c:pt>
                <c:pt idx="107">
                  <c:v>5.5</c:v>
                </c:pt>
                <c:pt idx="108">
                  <c:v>-0.6</c:v>
                </c:pt>
                <c:pt idx="109">
                  <c:v>-0.6</c:v>
                </c:pt>
                <c:pt idx="110">
                  <c:v>-0.6</c:v>
                </c:pt>
                <c:pt idx="111">
                  <c:v>-0.6</c:v>
                </c:pt>
                <c:pt idx="112">
                  <c:v>-0.6</c:v>
                </c:pt>
                <c:pt idx="113">
                  <c:v>-0.6</c:v>
                </c:pt>
                <c:pt idx="114">
                  <c:v>5.7</c:v>
                </c:pt>
                <c:pt idx="115">
                  <c:v>-17</c:v>
                </c:pt>
                <c:pt idx="116">
                  <c:v>-17</c:v>
                </c:pt>
                <c:pt idx="117">
                  <c:v>12.4</c:v>
                </c:pt>
                <c:pt idx="118">
                  <c:v>12.4</c:v>
                </c:pt>
                <c:pt idx="119">
                  <c:v>12.4</c:v>
                </c:pt>
                <c:pt idx="120">
                  <c:v>-7.5</c:v>
                </c:pt>
                <c:pt idx="121">
                  <c:v>-7.5</c:v>
                </c:pt>
                <c:pt idx="122">
                  <c:v>-16.8</c:v>
                </c:pt>
                <c:pt idx="123">
                  <c:v>13.1</c:v>
                </c:pt>
                <c:pt idx="124">
                  <c:v>13.1</c:v>
                </c:pt>
                <c:pt idx="125">
                  <c:v>13.1</c:v>
                </c:pt>
                <c:pt idx="126">
                  <c:v>-17.600000000000001</c:v>
                </c:pt>
                <c:pt idx="127">
                  <c:v>-4.2</c:v>
                </c:pt>
                <c:pt idx="128">
                  <c:v>-4.2</c:v>
                </c:pt>
                <c:pt idx="129">
                  <c:v>-4.2</c:v>
                </c:pt>
                <c:pt idx="130">
                  <c:v>-4.2</c:v>
                </c:pt>
                <c:pt idx="131">
                  <c:v>-1.4</c:v>
                </c:pt>
                <c:pt idx="132">
                  <c:v>-1.4</c:v>
                </c:pt>
                <c:pt idx="133">
                  <c:v>5.5</c:v>
                </c:pt>
                <c:pt idx="134">
                  <c:v>-11</c:v>
                </c:pt>
                <c:pt idx="135">
                  <c:v>-3.8</c:v>
                </c:pt>
                <c:pt idx="136">
                  <c:v>-3.8</c:v>
                </c:pt>
                <c:pt idx="137">
                  <c:v>-1</c:v>
                </c:pt>
                <c:pt idx="138">
                  <c:v>-1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16.100000000000001</c:v>
                </c:pt>
                <c:pt idx="145">
                  <c:v>16.100000000000001</c:v>
                </c:pt>
                <c:pt idx="146">
                  <c:v>16.100000000000001</c:v>
                </c:pt>
                <c:pt idx="147">
                  <c:v>16.100000000000001</c:v>
                </c:pt>
                <c:pt idx="148">
                  <c:v>16.100000000000001</c:v>
                </c:pt>
                <c:pt idx="149">
                  <c:v>-6</c:v>
                </c:pt>
                <c:pt idx="150">
                  <c:v>-6</c:v>
                </c:pt>
                <c:pt idx="151">
                  <c:v>-6</c:v>
                </c:pt>
                <c:pt idx="152">
                  <c:v>-6</c:v>
                </c:pt>
                <c:pt idx="153">
                  <c:v>-6</c:v>
                </c:pt>
                <c:pt idx="154">
                  <c:v>-6</c:v>
                </c:pt>
                <c:pt idx="155">
                  <c:v>-5.4</c:v>
                </c:pt>
                <c:pt idx="156">
                  <c:v>-5.4</c:v>
                </c:pt>
                <c:pt idx="157">
                  <c:v>-5.4</c:v>
                </c:pt>
                <c:pt idx="158">
                  <c:v>-12</c:v>
                </c:pt>
                <c:pt idx="159">
                  <c:v>-12</c:v>
                </c:pt>
                <c:pt idx="160">
                  <c:v>-12</c:v>
                </c:pt>
                <c:pt idx="161">
                  <c:v>-12</c:v>
                </c:pt>
                <c:pt idx="162">
                  <c:v>-12</c:v>
                </c:pt>
                <c:pt idx="163">
                  <c:v>-12</c:v>
                </c:pt>
                <c:pt idx="164">
                  <c:v>5.8</c:v>
                </c:pt>
                <c:pt idx="165">
                  <c:v>-5.5</c:v>
                </c:pt>
                <c:pt idx="166">
                  <c:v>-5.5</c:v>
                </c:pt>
                <c:pt idx="167">
                  <c:v>-5.5</c:v>
                </c:pt>
                <c:pt idx="168">
                  <c:v>-5.5</c:v>
                </c:pt>
                <c:pt idx="169">
                  <c:v>-5.5</c:v>
                </c:pt>
                <c:pt idx="170">
                  <c:v>-5.5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8.8000000000000007</c:v>
                </c:pt>
                <c:pt idx="178">
                  <c:v>8.8000000000000007</c:v>
                </c:pt>
                <c:pt idx="179">
                  <c:v>8.8000000000000007</c:v>
                </c:pt>
                <c:pt idx="180">
                  <c:v>8.8000000000000007</c:v>
                </c:pt>
                <c:pt idx="181">
                  <c:v>8.8000000000000007</c:v>
                </c:pt>
                <c:pt idx="182">
                  <c:v>8.8000000000000007</c:v>
                </c:pt>
                <c:pt idx="183">
                  <c:v>-5</c:v>
                </c:pt>
                <c:pt idx="184">
                  <c:v>-5</c:v>
                </c:pt>
                <c:pt idx="185">
                  <c:v>-5</c:v>
                </c:pt>
                <c:pt idx="186">
                  <c:v>-5</c:v>
                </c:pt>
                <c:pt idx="187">
                  <c:v>-5</c:v>
                </c:pt>
                <c:pt idx="188">
                  <c:v>-5</c:v>
                </c:pt>
                <c:pt idx="189">
                  <c:v>-13.2</c:v>
                </c:pt>
                <c:pt idx="190">
                  <c:v>-13.2</c:v>
                </c:pt>
                <c:pt idx="191">
                  <c:v>-13.2</c:v>
                </c:pt>
                <c:pt idx="192">
                  <c:v>-13.2</c:v>
                </c:pt>
                <c:pt idx="193">
                  <c:v>-13.2</c:v>
                </c:pt>
                <c:pt idx="194">
                  <c:v>-13.2</c:v>
                </c:pt>
              </c:numCache>
            </c:numRef>
          </c:xVal>
          <c:yVal>
            <c:numRef>
              <c:f>'QSO-LBapril plan'!$H$3:$H$307</c:f>
              <c:numCache>
                <c:formatCode>General</c:formatCode>
                <c:ptCount val="305"/>
                <c:pt idx="0">
                  <c:v>44.954878170000001</c:v>
                </c:pt>
                <c:pt idx="1">
                  <c:v>44.252620309999998</c:v>
                </c:pt>
                <c:pt idx="2">
                  <c:v>27.195647780000002</c:v>
                </c:pt>
                <c:pt idx="3">
                  <c:v>29.328428030000001</c:v>
                </c:pt>
                <c:pt idx="4">
                  <c:v>20.269004450000001</c:v>
                </c:pt>
                <c:pt idx="5">
                  <c:v>42.9503579</c:v>
                </c:pt>
                <c:pt idx="6">
                  <c:v>22.79683704</c:v>
                </c:pt>
                <c:pt idx="7">
                  <c:v>16.65883045</c:v>
                </c:pt>
                <c:pt idx="8">
                  <c:v>39.861411740000001</c:v>
                </c:pt>
                <c:pt idx="9">
                  <c:v>16.050252409999999</c:v>
                </c:pt>
                <c:pt idx="10">
                  <c:v>18.087216349999998</c:v>
                </c:pt>
                <c:pt idx="11">
                  <c:v>32.184164369999998</c:v>
                </c:pt>
                <c:pt idx="12">
                  <c:v>72.465574779999997</c:v>
                </c:pt>
                <c:pt idx="13">
                  <c:v>71.191799239999995</c:v>
                </c:pt>
                <c:pt idx="14">
                  <c:v>70.095521489999996</c:v>
                </c:pt>
                <c:pt idx="15">
                  <c:v>70.237277480000003</c:v>
                </c:pt>
                <c:pt idx="16">
                  <c:v>81.118075570000002</c:v>
                </c:pt>
                <c:pt idx="17">
                  <c:v>79.574966219999993</c:v>
                </c:pt>
                <c:pt idx="18">
                  <c:v>67.530905450000006</c:v>
                </c:pt>
                <c:pt idx="19">
                  <c:v>67.662007889999998</c:v>
                </c:pt>
                <c:pt idx="20">
                  <c:v>65.531956300000004</c:v>
                </c:pt>
                <c:pt idx="21">
                  <c:v>69.232538090000006</c:v>
                </c:pt>
                <c:pt idx="22">
                  <c:v>75.968848390000005</c:v>
                </c:pt>
                <c:pt idx="23">
                  <c:v>75.500470570000004</c:v>
                </c:pt>
                <c:pt idx="24">
                  <c:v>20.495401269999999</c:v>
                </c:pt>
                <c:pt idx="25">
                  <c:v>9.0051054270000002</c:v>
                </c:pt>
                <c:pt idx="26">
                  <c:v>41.000920450000002</c:v>
                </c:pt>
                <c:pt idx="27">
                  <c:v>14.05155379</c:v>
                </c:pt>
                <c:pt idx="28">
                  <c:v>18.445771440000001</c:v>
                </c:pt>
                <c:pt idx="29">
                  <c:v>20.70147742</c:v>
                </c:pt>
                <c:pt idx="30">
                  <c:v>17.118921950000001</c:v>
                </c:pt>
                <c:pt idx="31">
                  <c:v>15.20382583</c:v>
                </c:pt>
                <c:pt idx="32">
                  <c:v>54.597480779999998</c:v>
                </c:pt>
                <c:pt idx="33">
                  <c:v>19.466225080000001</c:v>
                </c:pt>
                <c:pt idx="34">
                  <c:v>30.301784300000001</c:v>
                </c:pt>
                <c:pt idx="35">
                  <c:v>16.706073119999999</c:v>
                </c:pt>
                <c:pt idx="36">
                  <c:v>26.551766529999998</c:v>
                </c:pt>
                <c:pt idx="37">
                  <c:v>26.472117449999999</c:v>
                </c:pt>
                <c:pt idx="38">
                  <c:v>18.005960009999999</c:v>
                </c:pt>
                <c:pt idx="39">
                  <c:v>25.24145304</c:v>
                </c:pt>
                <c:pt idx="40">
                  <c:v>43.056160259999999</c:v>
                </c:pt>
                <c:pt idx="41">
                  <c:v>43.705273230000003</c:v>
                </c:pt>
                <c:pt idx="42">
                  <c:v>22.378493769999999</c:v>
                </c:pt>
                <c:pt idx="43">
                  <c:v>20.756560619999998</c:v>
                </c:pt>
                <c:pt idx="44">
                  <c:v>19.590259799999998</c:v>
                </c:pt>
                <c:pt idx="45">
                  <c:v>16.003740109999999</c:v>
                </c:pt>
                <c:pt idx="46">
                  <c:v>39.612739900000001</c:v>
                </c:pt>
                <c:pt idx="47">
                  <c:v>40.234263869999999</c:v>
                </c:pt>
                <c:pt idx="48">
                  <c:v>40.558588559999997</c:v>
                </c:pt>
                <c:pt idx="49">
                  <c:v>40.414979889999998</c:v>
                </c:pt>
                <c:pt idx="50">
                  <c:v>34.84524777</c:v>
                </c:pt>
                <c:pt idx="51">
                  <c:v>34.646645149999998</c:v>
                </c:pt>
                <c:pt idx="52">
                  <c:v>49.998380990000001</c:v>
                </c:pt>
                <c:pt idx="53">
                  <c:v>51.858617170000002</c:v>
                </c:pt>
                <c:pt idx="54">
                  <c:v>52.538431260000003</c:v>
                </c:pt>
                <c:pt idx="55">
                  <c:v>50.990197430000002</c:v>
                </c:pt>
                <c:pt idx="56">
                  <c:v>42.630849660000003</c:v>
                </c:pt>
                <c:pt idx="57">
                  <c:v>43.240118969999997</c:v>
                </c:pt>
                <c:pt idx="58">
                  <c:v>50.274699810000001</c:v>
                </c:pt>
                <c:pt idx="59">
                  <c:v>50.068302709999998</c:v>
                </c:pt>
                <c:pt idx="60">
                  <c:v>51.532593149999997</c:v>
                </c:pt>
                <c:pt idx="61">
                  <c:v>51.595320149999999</c:v>
                </c:pt>
                <c:pt idx="62">
                  <c:v>38.114922200000002</c:v>
                </c:pt>
                <c:pt idx="63">
                  <c:v>37.16385554</c:v>
                </c:pt>
                <c:pt idx="64">
                  <c:v>44.442197360000002</c:v>
                </c:pt>
                <c:pt idx="65">
                  <c:v>45.96508678</c:v>
                </c:pt>
                <c:pt idx="66">
                  <c:v>42.78590337</c:v>
                </c:pt>
                <c:pt idx="67">
                  <c:v>41.989263129999998</c:v>
                </c:pt>
                <c:pt idx="68">
                  <c:v>26.031211930000001</c:v>
                </c:pt>
                <c:pt idx="69">
                  <c:v>28.76142948</c:v>
                </c:pt>
                <c:pt idx="70">
                  <c:v>32.780765860000002</c:v>
                </c:pt>
                <c:pt idx="71">
                  <c:v>33.610195640000001</c:v>
                </c:pt>
                <c:pt idx="72">
                  <c:v>35.97905694</c:v>
                </c:pt>
                <c:pt idx="73">
                  <c:v>10.83869537</c:v>
                </c:pt>
                <c:pt idx="74">
                  <c:v>15.11554596</c:v>
                </c:pt>
                <c:pt idx="75">
                  <c:v>37.591958599999998</c:v>
                </c:pt>
                <c:pt idx="76">
                  <c:v>7.5578213329999997</c:v>
                </c:pt>
                <c:pt idx="77">
                  <c:v>15.93847714</c:v>
                </c:pt>
                <c:pt idx="78">
                  <c:v>41.945999620000002</c:v>
                </c:pt>
                <c:pt idx="79">
                  <c:v>23.9985654</c:v>
                </c:pt>
                <c:pt idx="80">
                  <c:v>12.61971679</c:v>
                </c:pt>
                <c:pt idx="81">
                  <c:v>42.459256000000003</c:v>
                </c:pt>
                <c:pt idx="82">
                  <c:v>6.1032069900000003</c:v>
                </c:pt>
                <c:pt idx="83">
                  <c:v>14.948941019999999</c:v>
                </c:pt>
                <c:pt idx="84">
                  <c:v>38.200389370000003</c:v>
                </c:pt>
                <c:pt idx="85">
                  <c:v>37.850677959999999</c:v>
                </c:pt>
                <c:pt idx="86">
                  <c:v>26.961286380000001</c:v>
                </c:pt>
                <c:pt idx="87">
                  <c:v>21.156705840000001</c:v>
                </c:pt>
                <c:pt idx="88">
                  <c:v>35.120610689999999</c:v>
                </c:pt>
                <c:pt idx="89">
                  <c:v>35.323159349999997</c:v>
                </c:pt>
                <c:pt idx="90">
                  <c:v>34.04564757</c:v>
                </c:pt>
                <c:pt idx="91">
                  <c:v>7.3398619399999996</c:v>
                </c:pt>
                <c:pt idx="92">
                  <c:v>13.081599430000001</c:v>
                </c:pt>
                <c:pt idx="93">
                  <c:v>37.63991515</c:v>
                </c:pt>
                <c:pt idx="94">
                  <c:v>1.874848963</c:v>
                </c:pt>
                <c:pt idx="95">
                  <c:v>14.540747680000001</c:v>
                </c:pt>
                <c:pt idx="96">
                  <c:v>53.493913790000001</c:v>
                </c:pt>
                <c:pt idx="97">
                  <c:v>23.559256120000001</c:v>
                </c:pt>
                <c:pt idx="98">
                  <c:v>17.719084970000001</c:v>
                </c:pt>
                <c:pt idx="99">
                  <c:v>53.764894669999997</c:v>
                </c:pt>
                <c:pt idx="100">
                  <c:v>33.387534889999998</c:v>
                </c:pt>
                <c:pt idx="101">
                  <c:v>18.742970719999999</c:v>
                </c:pt>
                <c:pt idx="102">
                  <c:v>48.608270859999998</c:v>
                </c:pt>
                <c:pt idx="103">
                  <c:v>53.294517040000002</c:v>
                </c:pt>
                <c:pt idx="104">
                  <c:v>29.09214498</c:v>
                </c:pt>
                <c:pt idx="105">
                  <c:v>34.456785320000002</c:v>
                </c:pt>
                <c:pt idx="106">
                  <c:v>29.42814796</c:v>
                </c:pt>
                <c:pt idx="107">
                  <c:v>27.381051630000002</c:v>
                </c:pt>
                <c:pt idx="108">
                  <c:v>57.63346696</c:v>
                </c:pt>
                <c:pt idx="109">
                  <c:v>25.150431659999999</c:v>
                </c:pt>
                <c:pt idx="110">
                  <c:v>17.386677970000001</c:v>
                </c:pt>
                <c:pt idx="111">
                  <c:v>35.149826160000003</c:v>
                </c:pt>
                <c:pt idx="112">
                  <c:v>29.138024300000001</c:v>
                </c:pt>
                <c:pt idx="113">
                  <c:v>31.426821610000001</c:v>
                </c:pt>
                <c:pt idx="114">
                  <c:v>31.115375019999998</c:v>
                </c:pt>
                <c:pt idx="115">
                  <c:v>50.460872979999998</c:v>
                </c:pt>
                <c:pt idx="116">
                  <c:v>49.895036670000003</c:v>
                </c:pt>
                <c:pt idx="117">
                  <c:v>59.481266300000001</c:v>
                </c:pt>
                <c:pt idx="118">
                  <c:v>49.38074091</c:v>
                </c:pt>
                <c:pt idx="119">
                  <c:v>60.02599687</c:v>
                </c:pt>
                <c:pt idx="120">
                  <c:v>49.551888810000001</c:v>
                </c:pt>
                <c:pt idx="121">
                  <c:v>22.750406359999999</c:v>
                </c:pt>
                <c:pt idx="122">
                  <c:v>16.286449529999999</c:v>
                </c:pt>
                <c:pt idx="123">
                  <c:v>64.651288489999999</c:v>
                </c:pt>
                <c:pt idx="124">
                  <c:v>64.25982716</c:v>
                </c:pt>
                <c:pt idx="125">
                  <c:v>69.112508210000001</c:v>
                </c:pt>
                <c:pt idx="126">
                  <c:v>31.13912582</c:v>
                </c:pt>
                <c:pt idx="127">
                  <c:v>34.680608470000003</c:v>
                </c:pt>
                <c:pt idx="128">
                  <c:v>24.525711319999999</c:v>
                </c:pt>
                <c:pt idx="129">
                  <c:v>26.086703329999999</c:v>
                </c:pt>
                <c:pt idx="130">
                  <c:v>24.61825151</c:v>
                </c:pt>
                <c:pt idx="131">
                  <c:v>31.468642769999999</c:v>
                </c:pt>
                <c:pt idx="132">
                  <c:v>49.33110551</c:v>
                </c:pt>
                <c:pt idx="133">
                  <c:v>39.352709519999998</c:v>
                </c:pt>
                <c:pt idx="134">
                  <c:v>29.88030981</c:v>
                </c:pt>
                <c:pt idx="135">
                  <c:v>33.986865190000003</c:v>
                </c:pt>
                <c:pt idx="136">
                  <c:v>28.8042035</c:v>
                </c:pt>
                <c:pt idx="137">
                  <c:v>43.304470039999998</c:v>
                </c:pt>
                <c:pt idx="138">
                  <c:v>49.273223649999998</c:v>
                </c:pt>
                <c:pt idx="139">
                  <c:v>28.036414019999999</c:v>
                </c:pt>
                <c:pt idx="140">
                  <c:v>28.620216429999999</c:v>
                </c:pt>
                <c:pt idx="141">
                  <c:v>43.846099019999997</c:v>
                </c:pt>
                <c:pt idx="142">
                  <c:v>51.330014890000001</c:v>
                </c:pt>
                <c:pt idx="143">
                  <c:v>25.67916061</c:v>
                </c:pt>
                <c:pt idx="144">
                  <c:v>55.668111799999998</c:v>
                </c:pt>
                <c:pt idx="145">
                  <c:v>59.92282625</c:v>
                </c:pt>
                <c:pt idx="146">
                  <c:v>50.711096220000002</c:v>
                </c:pt>
                <c:pt idx="147">
                  <c:v>50.083649569999999</c:v>
                </c:pt>
                <c:pt idx="148">
                  <c:v>52.178924969999997</c:v>
                </c:pt>
                <c:pt idx="149">
                  <c:v>20.813592539999998</c:v>
                </c:pt>
                <c:pt idx="150">
                  <c:v>24.75130802</c:v>
                </c:pt>
                <c:pt idx="151">
                  <c:v>21.279819870000001</c:v>
                </c:pt>
                <c:pt idx="152">
                  <c:v>14.73333731</c:v>
                </c:pt>
                <c:pt idx="153">
                  <c:v>20.627676139999998</c:v>
                </c:pt>
                <c:pt idx="154">
                  <c:v>14.97956546</c:v>
                </c:pt>
                <c:pt idx="155">
                  <c:v>19.677209950000002</c:v>
                </c:pt>
                <c:pt idx="156">
                  <c:v>21.081795249999999</c:v>
                </c:pt>
                <c:pt idx="157">
                  <c:v>33.521863099999997</c:v>
                </c:pt>
                <c:pt idx="158">
                  <c:v>11.12079864</c:v>
                </c:pt>
                <c:pt idx="159">
                  <c:v>6.047562793</c:v>
                </c:pt>
                <c:pt idx="160">
                  <c:v>6.0323992310000003</c:v>
                </c:pt>
                <c:pt idx="161">
                  <c:v>17.325437690000001</c:v>
                </c:pt>
                <c:pt idx="162">
                  <c:v>5.3673531990000001</c:v>
                </c:pt>
                <c:pt idx="163">
                  <c:v>6.1277779490000004</c:v>
                </c:pt>
                <c:pt idx="164">
                  <c:v>56.893669879999997</c:v>
                </c:pt>
                <c:pt idx="165">
                  <c:v>17.146301789999999</c:v>
                </c:pt>
                <c:pt idx="166">
                  <c:v>18.922812780000001</c:v>
                </c:pt>
                <c:pt idx="167">
                  <c:v>7.2496109129999997</c:v>
                </c:pt>
                <c:pt idx="168">
                  <c:v>7.7918440679999996</c:v>
                </c:pt>
                <c:pt idx="169">
                  <c:v>37.469671040000001</c:v>
                </c:pt>
                <c:pt idx="170">
                  <c:v>16.767365250000001</c:v>
                </c:pt>
                <c:pt idx="171">
                  <c:v>9.1037871179999996</c:v>
                </c:pt>
                <c:pt idx="172">
                  <c:v>8.3322001889999999</c:v>
                </c:pt>
                <c:pt idx="173">
                  <c:v>14.835891070000001</c:v>
                </c:pt>
                <c:pt idx="174">
                  <c:v>20.189663620000001</c:v>
                </c:pt>
                <c:pt idx="175">
                  <c:v>47.071198240000001</c:v>
                </c:pt>
                <c:pt idx="176">
                  <c:v>51.671501900000003</c:v>
                </c:pt>
                <c:pt idx="177">
                  <c:v>44.361134819999997</c:v>
                </c:pt>
                <c:pt idx="178">
                  <c:v>43.542177879999997</c:v>
                </c:pt>
                <c:pt idx="179">
                  <c:v>38.912611820000002</c:v>
                </c:pt>
                <c:pt idx="180">
                  <c:v>37.844879570000003</c:v>
                </c:pt>
                <c:pt idx="181">
                  <c:v>44.126482369999998</c:v>
                </c:pt>
                <c:pt idx="182">
                  <c:v>47.264384800000002</c:v>
                </c:pt>
                <c:pt idx="183">
                  <c:v>34.144882680000002</c:v>
                </c:pt>
                <c:pt idx="184">
                  <c:v>23.82178798</c:v>
                </c:pt>
                <c:pt idx="185">
                  <c:v>22.6919738</c:v>
                </c:pt>
                <c:pt idx="186">
                  <c:v>40.207688099999999</c:v>
                </c:pt>
                <c:pt idx="187">
                  <c:v>11.477667459999999</c:v>
                </c:pt>
                <c:pt idx="188">
                  <c:v>20.17843396</c:v>
                </c:pt>
                <c:pt idx="189">
                  <c:v>3.640837603</c:v>
                </c:pt>
                <c:pt idx="190">
                  <c:v>26.061186750000001</c:v>
                </c:pt>
                <c:pt idx="191">
                  <c:v>17.581615849999999</c:v>
                </c:pt>
                <c:pt idx="192">
                  <c:v>10.79653985</c:v>
                </c:pt>
                <c:pt idx="193">
                  <c:v>8.0904189669999997</c:v>
                </c:pt>
                <c:pt idx="194">
                  <c:v>10.84937912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5-49C8-8960-C7288C66C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49568"/>
        <c:axId val="400649240"/>
      </c:scatterChart>
      <c:valAx>
        <c:axId val="4006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649240"/>
        <c:crosses val="autoZero"/>
        <c:crossBetween val="midCat"/>
      </c:valAx>
      <c:valAx>
        <c:axId val="40064924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6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QSO-LBjunel Sun incidence (deg) in function of landing site phobocentric latitude (deg)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'QSO-LCjune plan'!$C$3:$C$307</c:f>
              <c:numCache>
                <c:formatCode>General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-12</c:v>
                </c:pt>
                <c:pt idx="7">
                  <c:v>-12</c:v>
                </c:pt>
                <c:pt idx="8">
                  <c:v>-12</c:v>
                </c:pt>
                <c:pt idx="9">
                  <c:v>-12</c:v>
                </c:pt>
                <c:pt idx="10">
                  <c:v>-12</c:v>
                </c:pt>
                <c:pt idx="11">
                  <c:v>-12</c:v>
                </c:pt>
                <c:pt idx="12">
                  <c:v>25.8</c:v>
                </c:pt>
                <c:pt idx="13">
                  <c:v>25.8</c:v>
                </c:pt>
                <c:pt idx="14">
                  <c:v>25.8</c:v>
                </c:pt>
                <c:pt idx="15">
                  <c:v>25.8</c:v>
                </c:pt>
                <c:pt idx="16">
                  <c:v>25.8</c:v>
                </c:pt>
                <c:pt idx="17">
                  <c:v>25.8</c:v>
                </c:pt>
                <c:pt idx="18">
                  <c:v>14.8</c:v>
                </c:pt>
                <c:pt idx="19">
                  <c:v>14.8</c:v>
                </c:pt>
                <c:pt idx="20">
                  <c:v>14.8</c:v>
                </c:pt>
                <c:pt idx="21">
                  <c:v>14.8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-9.6999999999999993</c:v>
                </c:pt>
                <c:pt idx="29">
                  <c:v>-9.6999999999999993</c:v>
                </c:pt>
                <c:pt idx="30">
                  <c:v>-9.6999999999999993</c:v>
                </c:pt>
                <c:pt idx="31">
                  <c:v>-9.6999999999999993</c:v>
                </c:pt>
                <c:pt idx="32">
                  <c:v>-9.6999999999999993</c:v>
                </c:pt>
                <c:pt idx="33">
                  <c:v>-9.6999999999999993</c:v>
                </c:pt>
                <c:pt idx="34">
                  <c:v>-0.6</c:v>
                </c:pt>
                <c:pt idx="35">
                  <c:v>-0.6</c:v>
                </c:pt>
                <c:pt idx="36">
                  <c:v>-0.6</c:v>
                </c:pt>
                <c:pt idx="37">
                  <c:v>-0.6</c:v>
                </c:pt>
                <c:pt idx="38">
                  <c:v>-0.6</c:v>
                </c:pt>
                <c:pt idx="39">
                  <c:v>-0.6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13.5</c:v>
                </c:pt>
                <c:pt idx="53">
                  <c:v>13.5</c:v>
                </c:pt>
                <c:pt idx="54">
                  <c:v>13.5</c:v>
                </c:pt>
                <c:pt idx="55">
                  <c:v>13.5</c:v>
                </c:pt>
                <c:pt idx="56">
                  <c:v>13.5</c:v>
                </c:pt>
                <c:pt idx="57">
                  <c:v>13.5</c:v>
                </c:pt>
                <c:pt idx="58">
                  <c:v>10.1</c:v>
                </c:pt>
                <c:pt idx="59">
                  <c:v>10.1</c:v>
                </c:pt>
                <c:pt idx="60">
                  <c:v>10.1</c:v>
                </c:pt>
                <c:pt idx="61">
                  <c:v>10.1</c:v>
                </c:pt>
                <c:pt idx="62">
                  <c:v>10.1</c:v>
                </c:pt>
                <c:pt idx="63">
                  <c:v>10.1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-18.2</c:v>
                </c:pt>
                <c:pt idx="71">
                  <c:v>-18.2</c:v>
                </c:pt>
                <c:pt idx="72">
                  <c:v>-18.2</c:v>
                </c:pt>
                <c:pt idx="73">
                  <c:v>-18.2</c:v>
                </c:pt>
                <c:pt idx="74">
                  <c:v>-18.2</c:v>
                </c:pt>
                <c:pt idx="75">
                  <c:v>-18.2</c:v>
                </c:pt>
                <c:pt idx="76">
                  <c:v>-19.7</c:v>
                </c:pt>
                <c:pt idx="77">
                  <c:v>-19.7</c:v>
                </c:pt>
                <c:pt idx="78">
                  <c:v>-19.7</c:v>
                </c:pt>
                <c:pt idx="79">
                  <c:v>-19.7</c:v>
                </c:pt>
                <c:pt idx="80">
                  <c:v>-19.7</c:v>
                </c:pt>
                <c:pt idx="81">
                  <c:v>-19.7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-24.3</c:v>
                </c:pt>
                <c:pt idx="89">
                  <c:v>-24.3</c:v>
                </c:pt>
                <c:pt idx="90">
                  <c:v>-24.3</c:v>
                </c:pt>
                <c:pt idx="91">
                  <c:v>-24.3</c:v>
                </c:pt>
                <c:pt idx="92">
                  <c:v>-24.3</c:v>
                </c:pt>
                <c:pt idx="93">
                  <c:v>-24.3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5.5</c:v>
                </c:pt>
                <c:pt idx="101">
                  <c:v>5.5</c:v>
                </c:pt>
                <c:pt idx="102">
                  <c:v>5.5</c:v>
                </c:pt>
                <c:pt idx="103">
                  <c:v>5.5</c:v>
                </c:pt>
                <c:pt idx="104">
                  <c:v>5.5</c:v>
                </c:pt>
                <c:pt idx="105">
                  <c:v>5.5</c:v>
                </c:pt>
                <c:pt idx="106">
                  <c:v>-0.6</c:v>
                </c:pt>
                <c:pt idx="107">
                  <c:v>5.7</c:v>
                </c:pt>
                <c:pt idx="108">
                  <c:v>5.7</c:v>
                </c:pt>
                <c:pt idx="109">
                  <c:v>5.7</c:v>
                </c:pt>
                <c:pt idx="110">
                  <c:v>5.7</c:v>
                </c:pt>
                <c:pt idx="111">
                  <c:v>12.4</c:v>
                </c:pt>
                <c:pt idx="112">
                  <c:v>12.4</c:v>
                </c:pt>
                <c:pt idx="113">
                  <c:v>12.4</c:v>
                </c:pt>
                <c:pt idx="114">
                  <c:v>12.4</c:v>
                </c:pt>
                <c:pt idx="115">
                  <c:v>12.4</c:v>
                </c:pt>
                <c:pt idx="116">
                  <c:v>-7.5</c:v>
                </c:pt>
                <c:pt idx="117">
                  <c:v>-7.5</c:v>
                </c:pt>
                <c:pt idx="118">
                  <c:v>13.1</c:v>
                </c:pt>
                <c:pt idx="119">
                  <c:v>13.1</c:v>
                </c:pt>
                <c:pt idx="120">
                  <c:v>13.1</c:v>
                </c:pt>
                <c:pt idx="121">
                  <c:v>13.1</c:v>
                </c:pt>
                <c:pt idx="122">
                  <c:v>-4.2</c:v>
                </c:pt>
                <c:pt idx="123">
                  <c:v>-4.2</c:v>
                </c:pt>
                <c:pt idx="124">
                  <c:v>-4.2</c:v>
                </c:pt>
                <c:pt idx="125">
                  <c:v>-4.2</c:v>
                </c:pt>
                <c:pt idx="126">
                  <c:v>-1.4</c:v>
                </c:pt>
                <c:pt idx="127">
                  <c:v>5.5</c:v>
                </c:pt>
                <c:pt idx="128">
                  <c:v>5.5</c:v>
                </c:pt>
                <c:pt idx="129">
                  <c:v>5.5</c:v>
                </c:pt>
                <c:pt idx="130">
                  <c:v>5.5</c:v>
                </c:pt>
                <c:pt idx="131">
                  <c:v>-13.1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3.7</c:v>
                </c:pt>
                <c:pt idx="137">
                  <c:v>3.7</c:v>
                </c:pt>
                <c:pt idx="138">
                  <c:v>0</c:v>
                </c:pt>
                <c:pt idx="139">
                  <c:v>16.100000000000001</c:v>
                </c:pt>
                <c:pt idx="140">
                  <c:v>16.100000000000001</c:v>
                </c:pt>
                <c:pt idx="141">
                  <c:v>16.100000000000001</c:v>
                </c:pt>
                <c:pt idx="142">
                  <c:v>16.100000000000001</c:v>
                </c:pt>
                <c:pt idx="143">
                  <c:v>16.100000000000001</c:v>
                </c:pt>
                <c:pt idx="144">
                  <c:v>16.100000000000001</c:v>
                </c:pt>
                <c:pt idx="145">
                  <c:v>16.100000000000001</c:v>
                </c:pt>
                <c:pt idx="146">
                  <c:v>16.100000000000001</c:v>
                </c:pt>
                <c:pt idx="147">
                  <c:v>-6</c:v>
                </c:pt>
                <c:pt idx="148">
                  <c:v>-6</c:v>
                </c:pt>
                <c:pt idx="149">
                  <c:v>-6</c:v>
                </c:pt>
                <c:pt idx="150">
                  <c:v>-6</c:v>
                </c:pt>
                <c:pt idx="151">
                  <c:v>-6</c:v>
                </c:pt>
                <c:pt idx="152">
                  <c:v>-6</c:v>
                </c:pt>
                <c:pt idx="153">
                  <c:v>-5.4</c:v>
                </c:pt>
                <c:pt idx="154">
                  <c:v>-5.4</c:v>
                </c:pt>
                <c:pt idx="155">
                  <c:v>-5.4</c:v>
                </c:pt>
                <c:pt idx="156">
                  <c:v>-12</c:v>
                </c:pt>
                <c:pt idx="157">
                  <c:v>-12</c:v>
                </c:pt>
                <c:pt idx="158">
                  <c:v>-12</c:v>
                </c:pt>
                <c:pt idx="159">
                  <c:v>-12</c:v>
                </c:pt>
                <c:pt idx="160">
                  <c:v>-5.0999999999999996</c:v>
                </c:pt>
                <c:pt idx="161">
                  <c:v>-5.0999999999999996</c:v>
                </c:pt>
                <c:pt idx="162">
                  <c:v>-5.5</c:v>
                </c:pt>
                <c:pt idx="163">
                  <c:v>-5.5</c:v>
                </c:pt>
                <c:pt idx="164">
                  <c:v>-5.5</c:v>
                </c:pt>
                <c:pt idx="165">
                  <c:v>-5.5</c:v>
                </c:pt>
                <c:pt idx="166">
                  <c:v>-5.5</c:v>
                </c:pt>
                <c:pt idx="167">
                  <c:v>-5.5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8.8000000000000007</c:v>
                </c:pt>
                <c:pt idx="175">
                  <c:v>8.8000000000000007</c:v>
                </c:pt>
                <c:pt idx="176">
                  <c:v>8.8000000000000007</c:v>
                </c:pt>
                <c:pt idx="177">
                  <c:v>8.8000000000000007</c:v>
                </c:pt>
                <c:pt idx="178">
                  <c:v>8.8000000000000007</c:v>
                </c:pt>
                <c:pt idx="179">
                  <c:v>8.8000000000000007</c:v>
                </c:pt>
                <c:pt idx="180">
                  <c:v>-5</c:v>
                </c:pt>
                <c:pt idx="181">
                  <c:v>-5</c:v>
                </c:pt>
                <c:pt idx="182">
                  <c:v>-5</c:v>
                </c:pt>
                <c:pt idx="183">
                  <c:v>-5</c:v>
                </c:pt>
                <c:pt idx="184">
                  <c:v>-5</c:v>
                </c:pt>
                <c:pt idx="185">
                  <c:v>-5</c:v>
                </c:pt>
                <c:pt idx="186">
                  <c:v>-13.2</c:v>
                </c:pt>
              </c:numCache>
            </c:numRef>
          </c:xVal>
          <c:yVal>
            <c:numRef>
              <c:f>'QSO-LCjune plan'!$H$3:$H$307</c:f>
              <c:numCache>
                <c:formatCode>General</c:formatCode>
                <c:ptCount val="305"/>
                <c:pt idx="0">
                  <c:v>35.50843674</c:v>
                </c:pt>
                <c:pt idx="1">
                  <c:v>43.843435249999999</c:v>
                </c:pt>
                <c:pt idx="2">
                  <c:v>29.046480679999998</c:v>
                </c:pt>
                <c:pt idx="3">
                  <c:v>14.61309323</c:v>
                </c:pt>
                <c:pt idx="4">
                  <c:v>26.404692000000001</c:v>
                </c:pt>
                <c:pt idx="5">
                  <c:v>41.74920272</c:v>
                </c:pt>
                <c:pt idx="6">
                  <c:v>21.957137459999998</c:v>
                </c:pt>
                <c:pt idx="7">
                  <c:v>8.2553849009999993</c:v>
                </c:pt>
                <c:pt idx="8">
                  <c:v>33.807434479999998</c:v>
                </c:pt>
                <c:pt idx="9">
                  <c:v>14.091472209999999</c:v>
                </c:pt>
                <c:pt idx="10">
                  <c:v>39.945545610000003</c:v>
                </c:pt>
                <c:pt idx="11">
                  <c:v>26.411275270000001</c:v>
                </c:pt>
                <c:pt idx="12">
                  <c:v>69.707792650000002</c:v>
                </c:pt>
                <c:pt idx="13">
                  <c:v>67.91444396</c:v>
                </c:pt>
                <c:pt idx="14">
                  <c:v>66.303656079999996</c:v>
                </c:pt>
                <c:pt idx="15">
                  <c:v>68.097127490000005</c:v>
                </c:pt>
                <c:pt idx="16">
                  <c:v>78.016961289999998</c:v>
                </c:pt>
                <c:pt idx="17">
                  <c:v>68.874971830000007</c:v>
                </c:pt>
                <c:pt idx="18">
                  <c:v>61.83341179</c:v>
                </c:pt>
                <c:pt idx="19">
                  <c:v>64.046069470000006</c:v>
                </c:pt>
                <c:pt idx="20">
                  <c:v>60.381348709999997</c:v>
                </c:pt>
                <c:pt idx="21">
                  <c:v>65.983554589999997</c:v>
                </c:pt>
                <c:pt idx="22">
                  <c:v>18.563742390000002</c:v>
                </c:pt>
                <c:pt idx="23">
                  <c:v>12.419053870000001</c:v>
                </c:pt>
                <c:pt idx="24">
                  <c:v>16.494534139999999</c:v>
                </c:pt>
                <c:pt idx="25">
                  <c:v>6.3480435919999998</c:v>
                </c:pt>
                <c:pt idx="26">
                  <c:v>30.9593262</c:v>
                </c:pt>
                <c:pt idx="27">
                  <c:v>6.0308424619999998</c:v>
                </c:pt>
                <c:pt idx="28">
                  <c:v>16.71018625</c:v>
                </c:pt>
                <c:pt idx="29">
                  <c:v>19.947281029999999</c:v>
                </c:pt>
                <c:pt idx="30">
                  <c:v>13.335833859999999</c:v>
                </c:pt>
                <c:pt idx="31">
                  <c:v>25.333487900000002</c:v>
                </c:pt>
                <c:pt idx="32">
                  <c:v>15.994691380000001</c:v>
                </c:pt>
                <c:pt idx="33">
                  <c:v>11.038043289999999</c:v>
                </c:pt>
                <c:pt idx="34">
                  <c:v>21.56274852</c:v>
                </c:pt>
                <c:pt idx="35">
                  <c:v>21.954681529999998</c:v>
                </c:pt>
                <c:pt idx="36">
                  <c:v>14.9242852</c:v>
                </c:pt>
                <c:pt idx="37">
                  <c:v>13.94185878</c:v>
                </c:pt>
                <c:pt idx="38">
                  <c:v>42.782135480000001</c:v>
                </c:pt>
                <c:pt idx="39">
                  <c:v>46.647643449999997</c:v>
                </c:pt>
                <c:pt idx="40">
                  <c:v>23.11158356</c:v>
                </c:pt>
                <c:pt idx="41">
                  <c:v>21.682547240000002</c:v>
                </c:pt>
                <c:pt idx="42">
                  <c:v>22.43773697</c:v>
                </c:pt>
                <c:pt idx="43">
                  <c:v>10.60735259</c:v>
                </c:pt>
                <c:pt idx="44">
                  <c:v>39.271406089999999</c:v>
                </c:pt>
                <c:pt idx="45">
                  <c:v>40.325028340000003</c:v>
                </c:pt>
                <c:pt idx="46">
                  <c:v>34.750842509999998</c:v>
                </c:pt>
                <c:pt idx="47">
                  <c:v>33.841866150000001</c:v>
                </c:pt>
                <c:pt idx="48">
                  <c:v>31.373064320000001</c:v>
                </c:pt>
                <c:pt idx="49">
                  <c:v>31.560460710000001</c:v>
                </c:pt>
                <c:pt idx="50">
                  <c:v>48.844206730000003</c:v>
                </c:pt>
                <c:pt idx="51">
                  <c:v>35.732169620000001</c:v>
                </c:pt>
                <c:pt idx="52">
                  <c:v>47.320528209999999</c:v>
                </c:pt>
                <c:pt idx="53">
                  <c:v>49.010233849999999</c:v>
                </c:pt>
                <c:pt idx="54">
                  <c:v>40.443640790000003</c:v>
                </c:pt>
                <c:pt idx="55">
                  <c:v>39.65099386</c:v>
                </c:pt>
                <c:pt idx="56">
                  <c:v>43.613840719999999</c:v>
                </c:pt>
                <c:pt idx="57">
                  <c:v>45.117605670000003</c:v>
                </c:pt>
                <c:pt idx="58">
                  <c:v>47.255802989999999</c:v>
                </c:pt>
                <c:pt idx="59">
                  <c:v>50.090338770000002</c:v>
                </c:pt>
                <c:pt idx="60">
                  <c:v>32.972035249999998</c:v>
                </c:pt>
                <c:pt idx="61">
                  <c:v>36.640939189999997</c:v>
                </c:pt>
                <c:pt idx="62">
                  <c:v>38.928904330000002</c:v>
                </c:pt>
                <c:pt idx="63">
                  <c:v>43.832554700000003</c:v>
                </c:pt>
                <c:pt idx="64">
                  <c:v>42.390511269999998</c:v>
                </c:pt>
                <c:pt idx="65">
                  <c:v>38.429018429999999</c:v>
                </c:pt>
                <c:pt idx="66">
                  <c:v>19.726890430000001</c:v>
                </c:pt>
                <c:pt idx="67">
                  <c:v>19.718010039999999</c:v>
                </c:pt>
                <c:pt idx="68">
                  <c:v>29.69766173</c:v>
                </c:pt>
                <c:pt idx="69">
                  <c:v>35.702818639999997</c:v>
                </c:pt>
                <c:pt idx="70">
                  <c:v>39.773635089999999</c:v>
                </c:pt>
                <c:pt idx="71">
                  <c:v>12.852101920000001</c:v>
                </c:pt>
                <c:pt idx="72">
                  <c:v>18.800357049999999</c:v>
                </c:pt>
                <c:pt idx="73">
                  <c:v>17.31864238</c:v>
                </c:pt>
                <c:pt idx="74">
                  <c:v>39.518346370000003</c:v>
                </c:pt>
                <c:pt idx="75">
                  <c:v>22.25343591</c:v>
                </c:pt>
                <c:pt idx="76">
                  <c:v>43.675917269999999</c:v>
                </c:pt>
                <c:pt idx="77">
                  <c:v>10.74274243</c:v>
                </c:pt>
                <c:pt idx="78">
                  <c:v>13.570103570000001</c:v>
                </c:pt>
                <c:pt idx="79">
                  <c:v>42.095761299999999</c:v>
                </c:pt>
                <c:pt idx="80">
                  <c:v>23.760667420000001</c:v>
                </c:pt>
                <c:pt idx="81">
                  <c:v>44.116143020000003</c:v>
                </c:pt>
                <c:pt idx="82">
                  <c:v>31.828787699999999</c:v>
                </c:pt>
                <c:pt idx="83">
                  <c:v>38.002629890000001</c:v>
                </c:pt>
                <c:pt idx="84">
                  <c:v>18.799393550000001</c:v>
                </c:pt>
                <c:pt idx="85">
                  <c:v>20.755443110000002</c:v>
                </c:pt>
                <c:pt idx="86">
                  <c:v>32.449952160000002</c:v>
                </c:pt>
                <c:pt idx="87">
                  <c:v>35.173220069999999</c:v>
                </c:pt>
                <c:pt idx="88">
                  <c:v>40.470884480000002</c:v>
                </c:pt>
                <c:pt idx="89">
                  <c:v>29.70685834</c:v>
                </c:pt>
                <c:pt idx="90">
                  <c:v>35.417279860000001</c:v>
                </c:pt>
                <c:pt idx="91">
                  <c:v>7.5817404140000004</c:v>
                </c:pt>
                <c:pt idx="92">
                  <c:v>42.27692914</c:v>
                </c:pt>
                <c:pt idx="93">
                  <c:v>9.6564025210000004</c:v>
                </c:pt>
                <c:pt idx="94">
                  <c:v>48.136877400000003</c:v>
                </c:pt>
                <c:pt idx="95">
                  <c:v>53.690623340000002</c:v>
                </c:pt>
                <c:pt idx="96">
                  <c:v>33.142841240000003</c:v>
                </c:pt>
                <c:pt idx="97">
                  <c:v>25.095390630000001</c:v>
                </c:pt>
                <c:pt idx="98">
                  <c:v>11.86024452</c:v>
                </c:pt>
                <c:pt idx="99">
                  <c:v>50.145624099999999</c:v>
                </c:pt>
                <c:pt idx="100">
                  <c:v>45.387714629999998</c:v>
                </c:pt>
                <c:pt idx="101">
                  <c:v>50.310829740000003</c:v>
                </c:pt>
                <c:pt idx="102">
                  <c:v>22.384281829999999</c:v>
                </c:pt>
                <c:pt idx="103">
                  <c:v>49.529863820000003</c:v>
                </c:pt>
                <c:pt idx="104">
                  <c:v>46.423140070000002</c:v>
                </c:pt>
                <c:pt idx="105">
                  <c:v>30.46994376</c:v>
                </c:pt>
                <c:pt idx="106">
                  <c:v>55.362150790000001</c:v>
                </c:pt>
                <c:pt idx="107">
                  <c:v>57.761758200000003</c:v>
                </c:pt>
                <c:pt idx="108">
                  <c:v>58.143820939999998</c:v>
                </c:pt>
                <c:pt idx="109">
                  <c:v>26.765012250000002</c:v>
                </c:pt>
                <c:pt idx="110">
                  <c:v>57.81958401</c:v>
                </c:pt>
                <c:pt idx="111">
                  <c:v>55.385864679999997</c:v>
                </c:pt>
                <c:pt idx="112">
                  <c:v>58.438537590000003</c:v>
                </c:pt>
                <c:pt idx="113">
                  <c:v>41.553028589999997</c:v>
                </c:pt>
                <c:pt idx="114">
                  <c:v>57.773474749999998</c:v>
                </c:pt>
                <c:pt idx="115">
                  <c:v>41.218021520000001</c:v>
                </c:pt>
                <c:pt idx="116">
                  <c:v>11.5499613</c:v>
                </c:pt>
                <c:pt idx="117">
                  <c:v>9.8876184719999998</c:v>
                </c:pt>
                <c:pt idx="118">
                  <c:v>59.28404931</c:v>
                </c:pt>
                <c:pt idx="119">
                  <c:v>57.143036739999999</c:v>
                </c:pt>
                <c:pt idx="120">
                  <c:v>63.984202140000001</c:v>
                </c:pt>
                <c:pt idx="121">
                  <c:v>54.422988539999999</c:v>
                </c:pt>
                <c:pt idx="122">
                  <c:v>30.456703300000001</c:v>
                </c:pt>
                <c:pt idx="123">
                  <c:v>31.25003289</c:v>
                </c:pt>
                <c:pt idx="124">
                  <c:v>29.958109919999998</c:v>
                </c:pt>
                <c:pt idx="125">
                  <c:v>30.517748690000001</c:v>
                </c:pt>
                <c:pt idx="126">
                  <c:v>16.628897129999999</c:v>
                </c:pt>
                <c:pt idx="127">
                  <c:v>32.638169380000001</c:v>
                </c:pt>
                <c:pt idx="128">
                  <c:v>29.528229069999998</c:v>
                </c:pt>
                <c:pt idx="129">
                  <c:v>27.98304242</c:v>
                </c:pt>
                <c:pt idx="130">
                  <c:v>34.040536099999997</c:v>
                </c:pt>
                <c:pt idx="131">
                  <c:v>5.171553984</c:v>
                </c:pt>
                <c:pt idx="132">
                  <c:v>31.875506869999999</c:v>
                </c:pt>
                <c:pt idx="133">
                  <c:v>42.936311750000002</c:v>
                </c:pt>
                <c:pt idx="134">
                  <c:v>49.199615790000003</c:v>
                </c:pt>
                <c:pt idx="135">
                  <c:v>28.923410789999998</c:v>
                </c:pt>
                <c:pt idx="136">
                  <c:v>37.828478570000001</c:v>
                </c:pt>
                <c:pt idx="137">
                  <c:v>39.061556969999998</c:v>
                </c:pt>
                <c:pt idx="138">
                  <c:v>40.642420219999998</c:v>
                </c:pt>
                <c:pt idx="139">
                  <c:v>56.783417159999999</c:v>
                </c:pt>
                <c:pt idx="140">
                  <c:v>47.016605490000003</c:v>
                </c:pt>
                <c:pt idx="141">
                  <c:v>51.854235770000003</c:v>
                </c:pt>
                <c:pt idx="142">
                  <c:v>55.704541399999997</c:v>
                </c:pt>
                <c:pt idx="143">
                  <c:v>46.89027334</c:v>
                </c:pt>
                <c:pt idx="144">
                  <c:v>45.219205590000001</c:v>
                </c:pt>
                <c:pt idx="145">
                  <c:v>45.733279500000002</c:v>
                </c:pt>
                <c:pt idx="146">
                  <c:v>41.990776820000001</c:v>
                </c:pt>
                <c:pt idx="147">
                  <c:v>11.621147970000001</c:v>
                </c:pt>
                <c:pt idx="148">
                  <c:v>14.066071190000001</c:v>
                </c:pt>
                <c:pt idx="149">
                  <c:v>19.10835913</c:v>
                </c:pt>
                <c:pt idx="150">
                  <c:v>43.518795279999999</c:v>
                </c:pt>
                <c:pt idx="151">
                  <c:v>19.39962066</c:v>
                </c:pt>
                <c:pt idx="152">
                  <c:v>31.496661379999999</c:v>
                </c:pt>
                <c:pt idx="153">
                  <c:v>14.89766637</c:v>
                </c:pt>
                <c:pt idx="154">
                  <c:v>15.374449759999999</c:v>
                </c:pt>
                <c:pt idx="155">
                  <c:v>13.91347801</c:v>
                </c:pt>
                <c:pt idx="156">
                  <c:v>10.219819510000001</c:v>
                </c:pt>
                <c:pt idx="157">
                  <c:v>44.580211599999998</c:v>
                </c:pt>
                <c:pt idx="158">
                  <c:v>22.109229710000001</c:v>
                </c:pt>
                <c:pt idx="159">
                  <c:v>45.542515260000002</c:v>
                </c:pt>
                <c:pt idx="160">
                  <c:v>19.084564480000001</c:v>
                </c:pt>
                <c:pt idx="161">
                  <c:v>40.391287249999998</c:v>
                </c:pt>
                <c:pt idx="162">
                  <c:v>15.82933343</c:v>
                </c:pt>
                <c:pt idx="163">
                  <c:v>17.378510030000001</c:v>
                </c:pt>
                <c:pt idx="164">
                  <c:v>11.294570330000001</c:v>
                </c:pt>
                <c:pt idx="165">
                  <c:v>5.6508054010000004</c:v>
                </c:pt>
                <c:pt idx="166">
                  <c:v>45.023123499999997</c:v>
                </c:pt>
                <c:pt idx="167">
                  <c:v>12.23304372</c:v>
                </c:pt>
                <c:pt idx="168">
                  <c:v>7.676234601</c:v>
                </c:pt>
                <c:pt idx="169">
                  <c:v>8.2213182959999997</c:v>
                </c:pt>
                <c:pt idx="170">
                  <c:v>12.18473586</c:v>
                </c:pt>
                <c:pt idx="171">
                  <c:v>24.421354999999998</c:v>
                </c:pt>
                <c:pt idx="172">
                  <c:v>49.917237239999999</c:v>
                </c:pt>
                <c:pt idx="173">
                  <c:v>50.967043240000002</c:v>
                </c:pt>
                <c:pt idx="174">
                  <c:v>44.792500930000003</c:v>
                </c:pt>
                <c:pt idx="175">
                  <c:v>41.02045476</c:v>
                </c:pt>
                <c:pt idx="176">
                  <c:v>36.131894729999999</c:v>
                </c:pt>
                <c:pt idx="177">
                  <c:v>41.530400610000001</c:v>
                </c:pt>
                <c:pt idx="178">
                  <c:v>42.491956969999997</c:v>
                </c:pt>
                <c:pt idx="179">
                  <c:v>40.063954950000003</c:v>
                </c:pt>
                <c:pt idx="180">
                  <c:v>36.305315139999998</c:v>
                </c:pt>
                <c:pt idx="181">
                  <c:v>14.61751072</c:v>
                </c:pt>
                <c:pt idx="182">
                  <c:v>22.97123766</c:v>
                </c:pt>
                <c:pt idx="183">
                  <c:v>15.789320760000001</c:v>
                </c:pt>
                <c:pt idx="184">
                  <c:v>25.155991270000001</c:v>
                </c:pt>
                <c:pt idx="185">
                  <c:v>7.7962433999999998</c:v>
                </c:pt>
                <c:pt idx="186">
                  <c:v>8.5130839599999995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8-4766-962A-6F81DD237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49568"/>
        <c:axId val="400649240"/>
      </c:scatterChart>
      <c:valAx>
        <c:axId val="4006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649240"/>
        <c:crosses val="autoZero"/>
        <c:crossBetween val="midCat"/>
      </c:valAx>
      <c:valAx>
        <c:axId val="400649240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6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142875</xdr:colOff>
      <xdr:row>1</xdr:row>
      <xdr:rowOff>180975</xdr:rowOff>
    </xdr:from>
    <xdr:to>
      <xdr:col>30</xdr:col>
      <xdr:colOff>683182</xdr:colOff>
      <xdr:row>18</xdr:row>
      <xdr:rowOff>114300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44875" y="371475"/>
          <a:ext cx="7398307" cy="3695700"/>
        </a:xfrm>
        <a:prstGeom prst="rect">
          <a:avLst/>
        </a:prstGeom>
      </xdr:spPr>
    </xdr:pic>
    <xdr:clientData/>
  </xdr:twoCellAnchor>
  <xdr:twoCellAnchor>
    <xdr:from>
      <xdr:col>21</xdr:col>
      <xdr:colOff>180975</xdr:colOff>
      <xdr:row>42</xdr:row>
      <xdr:rowOff>142874</xdr:rowOff>
    </xdr:from>
    <xdr:to>
      <xdr:col>30</xdr:col>
      <xdr:colOff>638175</xdr:colOff>
      <xdr:row>60</xdr:row>
      <xdr:rowOff>171449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161924</xdr:colOff>
      <xdr:row>24</xdr:row>
      <xdr:rowOff>19049</xdr:rowOff>
    </xdr:from>
    <xdr:to>
      <xdr:col>30</xdr:col>
      <xdr:colOff>571499</xdr:colOff>
      <xdr:row>41</xdr:row>
      <xdr:rowOff>104774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209550</xdr:colOff>
      <xdr:row>62</xdr:row>
      <xdr:rowOff>19050</xdr:rowOff>
    </xdr:from>
    <xdr:to>
      <xdr:col>30</xdr:col>
      <xdr:colOff>666750</xdr:colOff>
      <xdr:row>80</xdr:row>
      <xdr:rowOff>47625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81</xdr:row>
      <xdr:rowOff>0</xdr:rowOff>
    </xdr:from>
    <xdr:to>
      <xdr:col>30</xdr:col>
      <xdr:colOff>457200</xdr:colOff>
      <xdr:row>99</xdr:row>
      <xdr:rowOff>28575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1"/>
  <sheetViews>
    <sheetView zoomScaleNormal="100" workbookViewId="0">
      <selection activeCell="L2" sqref="L2:T2"/>
    </sheetView>
  </sheetViews>
  <sheetFormatPr baseColWidth="10" defaultRowHeight="15" x14ac:dyDescent="0.25"/>
  <sheetData>
    <row r="2" spans="2:20" ht="56.25" customHeight="1" x14ac:dyDescent="0.25">
      <c r="B2" s="23" t="s">
        <v>2100</v>
      </c>
      <c r="C2" s="22"/>
      <c r="D2" s="22"/>
      <c r="E2" s="22"/>
      <c r="F2" s="22"/>
      <c r="G2" s="22"/>
      <c r="H2" s="22"/>
      <c r="I2" s="22"/>
      <c r="J2" s="22"/>
      <c r="L2" s="23" t="s">
        <v>2101</v>
      </c>
      <c r="M2" s="22"/>
      <c r="N2" s="22"/>
      <c r="O2" s="22"/>
      <c r="P2" s="22"/>
      <c r="Q2" s="22"/>
      <c r="R2" s="22"/>
      <c r="S2" s="22"/>
      <c r="T2" s="22"/>
    </row>
    <row r="3" spans="2:20" x14ac:dyDescent="0.25">
      <c r="B3" s="2" t="s">
        <v>0</v>
      </c>
      <c r="C3" s="3" t="s">
        <v>1</v>
      </c>
      <c r="D3" s="3" t="s">
        <v>2</v>
      </c>
      <c r="E3" s="6" t="s">
        <v>63</v>
      </c>
      <c r="F3" s="6" t="s">
        <v>64</v>
      </c>
      <c r="G3" s="6" t="s">
        <v>66</v>
      </c>
      <c r="H3" s="6" t="s">
        <v>67</v>
      </c>
      <c r="I3" s="6" t="s">
        <v>65</v>
      </c>
      <c r="J3" s="6" t="s">
        <v>68</v>
      </c>
      <c r="L3" s="2" t="s">
        <v>0</v>
      </c>
      <c r="M3" s="3" t="s">
        <v>1</v>
      </c>
      <c r="N3" s="3" t="s">
        <v>2</v>
      </c>
      <c r="O3" s="6" t="s">
        <v>63</v>
      </c>
      <c r="P3" s="6" t="s">
        <v>64</v>
      </c>
      <c r="Q3" s="6" t="s">
        <v>66</v>
      </c>
      <c r="R3" s="6" t="s">
        <v>67</v>
      </c>
      <c r="S3" s="6" t="s">
        <v>65</v>
      </c>
      <c r="T3" s="6" t="s">
        <v>68</v>
      </c>
    </row>
    <row r="4" spans="2:20" x14ac:dyDescent="0.25">
      <c r="B4" s="2" t="s">
        <v>3</v>
      </c>
      <c r="C4" s="7">
        <v>0</v>
      </c>
      <c r="D4" s="7">
        <v>-180</v>
      </c>
      <c r="E4" s="1">
        <f>COUNTIF('QSO-M plan'!A:A,Synthesis!$B4)</f>
        <v>3</v>
      </c>
      <c r="F4" s="1">
        <f>COUNTIF('QSO-LA plan'!A:A,Synthesis!$B4)</f>
        <v>6</v>
      </c>
      <c r="G4" s="1">
        <f>COUNTIF('QSO-LBapril plan'!A:A,Synthesis!$B4)</f>
        <v>6</v>
      </c>
      <c r="H4" s="1">
        <f>COUNTIF('QSO-LBmay plan'!A:A,Synthesis!$B4)</f>
        <v>6</v>
      </c>
      <c r="I4" s="1">
        <f>COUNTIF('QSO-LCjune plan'!A:A,Synthesis!$B4)</f>
        <v>6</v>
      </c>
      <c r="J4" s="1">
        <f>COUNTIF('QSO-LCjuly plan'!A:A,Synthesis!$B4)</f>
        <v>6</v>
      </c>
      <c r="L4" s="2" t="s">
        <v>3</v>
      </c>
      <c r="M4" s="7">
        <v>0</v>
      </c>
      <c r="N4" s="7">
        <v>-180</v>
      </c>
      <c r="O4" s="1">
        <v>36</v>
      </c>
      <c r="P4" s="1">
        <v>30</v>
      </c>
      <c r="Q4" s="1">
        <v>34</v>
      </c>
      <c r="R4" s="1">
        <v>33</v>
      </c>
      <c r="S4" s="1">
        <v>29</v>
      </c>
      <c r="T4" s="1">
        <v>12</v>
      </c>
    </row>
    <row r="5" spans="2:20" x14ac:dyDescent="0.25">
      <c r="B5" s="4" t="s">
        <v>4</v>
      </c>
      <c r="C5" s="4">
        <v>-12</v>
      </c>
      <c r="D5" s="4">
        <v>-176</v>
      </c>
      <c r="E5" s="1">
        <f>COUNTIF('QSO-M plan'!A:A,Synthesis!$B5)</f>
        <v>3</v>
      </c>
      <c r="F5" s="1">
        <f>COUNTIF('QSO-LA plan'!A:A,Synthesis!$B5)</f>
        <v>6</v>
      </c>
      <c r="G5" s="1">
        <f>COUNTIF('QSO-LBapril plan'!A:A,Synthesis!$B5)</f>
        <v>6</v>
      </c>
      <c r="H5" s="1">
        <f>COUNTIF('QSO-LBmay plan'!A:A,Synthesis!$B5)</f>
        <v>6</v>
      </c>
      <c r="I5" s="1">
        <f>COUNTIF('QSO-LCjune plan'!A:A,Synthesis!$B5)</f>
        <v>6</v>
      </c>
      <c r="J5" s="1">
        <f>COUNTIF('QSO-LCjuly plan'!A:A,Synthesis!$B5)</f>
        <v>2</v>
      </c>
      <c r="L5" s="4" t="s">
        <v>4</v>
      </c>
      <c r="M5" s="4">
        <v>-12</v>
      </c>
      <c r="N5" s="4">
        <v>-176</v>
      </c>
      <c r="O5" s="1">
        <v>33</v>
      </c>
      <c r="P5" s="1">
        <v>30</v>
      </c>
      <c r="Q5" s="1">
        <v>31</v>
      </c>
      <c r="R5" s="1">
        <v>31</v>
      </c>
      <c r="S5" s="1">
        <v>27</v>
      </c>
      <c r="T5" s="1">
        <v>11</v>
      </c>
    </row>
    <row r="6" spans="2:20" x14ac:dyDescent="0.25">
      <c r="B6" s="4" t="s">
        <v>5</v>
      </c>
      <c r="C6" s="4">
        <v>25.8</v>
      </c>
      <c r="D6" s="4">
        <v>-164.6</v>
      </c>
      <c r="E6" s="1">
        <f>COUNTIF('QSO-M plan'!A:A,Synthesis!$B6)</f>
        <v>3</v>
      </c>
      <c r="F6" s="1">
        <f>COUNTIF('QSO-LA plan'!A:A,Synthesis!$B6)</f>
        <v>6</v>
      </c>
      <c r="G6" s="1">
        <f>COUNTIF('QSO-LBapril plan'!A:A,Synthesis!$B6)</f>
        <v>6</v>
      </c>
      <c r="H6" s="1">
        <f>COUNTIF('QSO-LBmay plan'!A:A,Synthesis!$B6)</f>
        <v>6</v>
      </c>
      <c r="I6" s="1">
        <f>COUNTIF('QSO-LCjune plan'!A:A,Synthesis!$B6)</f>
        <v>6</v>
      </c>
      <c r="J6" s="1">
        <f>COUNTIF('QSO-LCjuly plan'!A:A,Synthesis!$B6)</f>
        <v>6</v>
      </c>
      <c r="L6" s="4" t="s">
        <v>5</v>
      </c>
      <c r="M6" s="4">
        <v>25.8</v>
      </c>
      <c r="N6" s="4">
        <v>-164.6</v>
      </c>
      <c r="O6" s="1">
        <v>37</v>
      </c>
      <c r="P6" s="1">
        <v>29</v>
      </c>
      <c r="Q6" s="1">
        <v>30</v>
      </c>
      <c r="R6" s="1">
        <v>29</v>
      </c>
      <c r="S6" s="1">
        <v>32</v>
      </c>
      <c r="T6" s="1">
        <v>13</v>
      </c>
    </row>
    <row r="7" spans="2:20" x14ac:dyDescent="0.25">
      <c r="B7" s="2" t="s">
        <v>6</v>
      </c>
      <c r="C7" s="4">
        <v>14.8</v>
      </c>
      <c r="D7" s="4">
        <v>-162.80000000000001</v>
      </c>
      <c r="E7" s="1">
        <f>COUNTIF('QSO-M plan'!A:A,Synthesis!$B7)</f>
        <v>3</v>
      </c>
      <c r="F7" s="1">
        <f>COUNTIF('QSO-LA plan'!A:A,Synthesis!$B7)</f>
        <v>6</v>
      </c>
      <c r="G7" s="1">
        <f>COUNTIF('QSO-LBapril plan'!A:A,Synthesis!$B7)</f>
        <v>6</v>
      </c>
      <c r="H7" s="1">
        <f>COUNTIF('QSO-LBmay plan'!A:A,Synthesis!$B7)</f>
        <v>6</v>
      </c>
      <c r="I7" s="1">
        <f>COUNTIF('QSO-LCjune plan'!A:A,Synthesis!$B7)</f>
        <v>4</v>
      </c>
      <c r="J7" s="1">
        <f>COUNTIF('QSO-LCjuly plan'!A:A,Synthesis!$B7)</f>
        <v>0</v>
      </c>
      <c r="L7" s="2" t="s">
        <v>6</v>
      </c>
      <c r="M7" s="4">
        <v>14.8</v>
      </c>
      <c r="N7" s="4">
        <v>-162.80000000000001</v>
      </c>
      <c r="O7" s="1">
        <v>38</v>
      </c>
      <c r="P7" s="1">
        <v>30</v>
      </c>
      <c r="Q7" s="1">
        <v>34</v>
      </c>
      <c r="R7" s="1">
        <v>32</v>
      </c>
      <c r="S7" s="1">
        <v>34</v>
      </c>
      <c r="T7" s="1">
        <v>15</v>
      </c>
    </row>
    <row r="8" spans="2:20" x14ac:dyDescent="0.25">
      <c r="B8" s="4" t="s">
        <v>7</v>
      </c>
      <c r="C8" s="4">
        <v>-10</v>
      </c>
      <c r="D8" s="4">
        <v>-149.4</v>
      </c>
      <c r="E8" s="1">
        <f>COUNTIF('QSO-M plan'!A:A,Synthesis!$B8)</f>
        <v>3</v>
      </c>
      <c r="F8" s="1">
        <f>COUNTIF('QSO-LA plan'!A:A,Synthesis!$B8)</f>
        <v>6</v>
      </c>
      <c r="G8" s="1">
        <f>COUNTIF('QSO-LBapril plan'!A:A,Synthesis!$B8)</f>
        <v>6</v>
      </c>
      <c r="H8" s="1">
        <f>COUNTIF('QSO-LBmay plan'!A:A,Synthesis!$B8)</f>
        <v>6</v>
      </c>
      <c r="I8" s="1">
        <f>COUNTIF('QSO-LCjune plan'!A:A,Synthesis!$B8)</f>
        <v>6</v>
      </c>
      <c r="J8" s="1">
        <f>COUNTIF('QSO-LCjuly plan'!A:A,Synthesis!$B8)</f>
        <v>3</v>
      </c>
      <c r="L8" s="4" t="s">
        <v>7</v>
      </c>
      <c r="M8" s="4">
        <v>-10</v>
      </c>
      <c r="N8" s="4">
        <v>-149.4</v>
      </c>
      <c r="O8" s="1">
        <v>38</v>
      </c>
      <c r="P8" s="1">
        <v>30</v>
      </c>
      <c r="Q8" s="1">
        <v>35</v>
      </c>
      <c r="R8" s="1">
        <v>34</v>
      </c>
      <c r="S8" s="1">
        <v>31</v>
      </c>
      <c r="T8" s="1">
        <v>13</v>
      </c>
    </row>
    <row r="9" spans="2:20" x14ac:dyDescent="0.25">
      <c r="B9" s="4" t="s">
        <v>8</v>
      </c>
      <c r="C9" s="4">
        <v>-9.6999999999999993</v>
      </c>
      <c r="D9" s="4">
        <v>-145.5</v>
      </c>
      <c r="E9" s="1">
        <f>COUNTIF('QSO-M plan'!A:A,Synthesis!$B9)</f>
        <v>3</v>
      </c>
      <c r="F9" s="1">
        <f>COUNTIF('QSO-LA plan'!A:A,Synthesis!$B9)</f>
        <v>6</v>
      </c>
      <c r="G9" s="1">
        <f>COUNTIF('QSO-LBapril plan'!A:A,Synthesis!$B9)</f>
        <v>6</v>
      </c>
      <c r="H9" s="1">
        <f>COUNTIF('QSO-LBmay plan'!A:A,Synthesis!$B9)</f>
        <v>6</v>
      </c>
      <c r="I9" s="1">
        <f>COUNTIF('QSO-LCjune plan'!A:A,Synthesis!$B9)</f>
        <v>6</v>
      </c>
      <c r="J9" s="1">
        <f>COUNTIF('QSO-LCjuly plan'!A:A,Synthesis!$B9)</f>
        <v>1</v>
      </c>
      <c r="L9" s="4" t="s">
        <v>8</v>
      </c>
      <c r="M9" s="4">
        <v>-9.6999999999999993</v>
      </c>
      <c r="N9" s="4">
        <v>-145.5</v>
      </c>
      <c r="O9" s="1">
        <v>38</v>
      </c>
      <c r="P9" s="1">
        <v>30</v>
      </c>
      <c r="Q9" s="1">
        <v>38</v>
      </c>
      <c r="R9" s="1">
        <v>34</v>
      </c>
      <c r="S9" s="1">
        <v>33</v>
      </c>
      <c r="T9" s="1">
        <v>13</v>
      </c>
    </row>
    <row r="10" spans="2:20" x14ac:dyDescent="0.25">
      <c r="B10" s="2" t="s">
        <v>9</v>
      </c>
      <c r="C10" s="4">
        <v>-0.6</v>
      </c>
      <c r="D10" s="4">
        <v>-92.8</v>
      </c>
      <c r="E10" s="1">
        <f>COUNTIF('QSO-M plan'!A:A,Synthesis!$B10)</f>
        <v>3</v>
      </c>
      <c r="F10" s="1">
        <f>COUNTIF('QSO-LA plan'!A:A,Synthesis!$B10)</f>
        <v>6</v>
      </c>
      <c r="G10" s="1">
        <f>COUNTIF('QSO-LBapril plan'!A:A,Synthesis!$B10)</f>
        <v>6</v>
      </c>
      <c r="H10" s="1">
        <f>COUNTIF('QSO-LBmay plan'!A:A,Synthesis!$B10)</f>
        <v>6</v>
      </c>
      <c r="I10" s="1">
        <f>COUNTIF('QSO-LCjune plan'!A:A,Synthesis!$B10)</f>
        <v>6</v>
      </c>
      <c r="J10" s="1">
        <f>COUNTIF('QSO-LCjuly plan'!A:A,Synthesis!$B10)</f>
        <v>6</v>
      </c>
      <c r="L10" s="2" t="s">
        <v>9</v>
      </c>
      <c r="M10" s="4">
        <v>-0.6</v>
      </c>
      <c r="N10" s="4">
        <v>-92.8</v>
      </c>
      <c r="O10" s="1">
        <v>31</v>
      </c>
      <c r="P10" s="1">
        <v>18</v>
      </c>
      <c r="Q10" s="1">
        <v>38</v>
      </c>
      <c r="R10" s="1">
        <v>36</v>
      </c>
      <c r="S10" s="1">
        <v>44</v>
      </c>
      <c r="T10" s="1">
        <v>21</v>
      </c>
    </row>
    <row r="11" spans="2:20" x14ac:dyDescent="0.25">
      <c r="B11" s="4" t="s">
        <v>10</v>
      </c>
      <c r="C11" s="4">
        <v>0</v>
      </c>
      <c r="D11" s="4">
        <v>-90</v>
      </c>
      <c r="E11" s="1">
        <f>COUNTIF('QSO-M plan'!A:A,Synthesis!$B11)</f>
        <v>3</v>
      </c>
      <c r="F11" s="1">
        <f>COUNTIF('QSO-LA plan'!A:A,Synthesis!$B11)</f>
        <v>6</v>
      </c>
      <c r="G11" s="1">
        <f>COUNTIF('QSO-LBapril plan'!A:A,Synthesis!$B11)</f>
        <v>6</v>
      </c>
      <c r="H11" s="1">
        <f>COUNTIF('QSO-LBmay plan'!A:A,Synthesis!$B11)</f>
        <v>6</v>
      </c>
      <c r="I11" s="1">
        <f>COUNTIF('QSO-LCjune plan'!A:A,Synthesis!$B11)</f>
        <v>6</v>
      </c>
      <c r="J11" s="1">
        <f>COUNTIF('QSO-LCjuly plan'!A:A,Synthesis!$B11)</f>
        <v>6</v>
      </c>
      <c r="L11" s="4" t="s">
        <v>10</v>
      </c>
      <c r="M11" s="4">
        <v>0</v>
      </c>
      <c r="N11" s="4">
        <v>-90</v>
      </c>
      <c r="O11" s="1">
        <v>31</v>
      </c>
      <c r="P11" s="1">
        <v>19</v>
      </c>
      <c r="Q11" s="1">
        <v>39</v>
      </c>
      <c r="R11" s="1">
        <v>38</v>
      </c>
      <c r="S11" s="1">
        <v>43</v>
      </c>
      <c r="T11" s="1">
        <v>20</v>
      </c>
    </row>
    <row r="12" spans="2:20" x14ac:dyDescent="0.25">
      <c r="B12" s="4" t="s">
        <v>11</v>
      </c>
      <c r="C12" s="4">
        <v>8.5</v>
      </c>
      <c r="D12" s="4">
        <v>-87.5</v>
      </c>
      <c r="E12" s="1">
        <f>COUNTIF('QSO-M plan'!A:A,Synthesis!$B12)</f>
        <v>3</v>
      </c>
      <c r="F12" s="1">
        <f>COUNTIF('QSO-LA plan'!A:A,Synthesis!$B12)</f>
        <v>6</v>
      </c>
      <c r="G12" s="1">
        <f>COUNTIF('QSO-LBapril plan'!A:A,Synthesis!$B12)</f>
        <v>6</v>
      </c>
      <c r="H12" s="1">
        <f>COUNTIF('QSO-LBmay plan'!A:A,Synthesis!$B12)</f>
        <v>6</v>
      </c>
      <c r="I12" s="1">
        <f>COUNTIF('QSO-LCjune plan'!A:A,Synthesis!$B12)</f>
        <v>6</v>
      </c>
      <c r="J12" s="1">
        <f>COUNTIF('QSO-LCjuly plan'!A:A,Synthesis!$B12)</f>
        <v>6</v>
      </c>
      <c r="L12" s="4" t="s">
        <v>11</v>
      </c>
      <c r="M12" s="4">
        <v>8.5</v>
      </c>
      <c r="N12" s="4">
        <v>-87.5</v>
      </c>
      <c r="O12" s="1">
        <v>30</v>
      </c>
      <c r="P12" s="1">
        <v>29</v>
      </c>
      <c r="Q12" s="1">
        <v>39</v>
      </c>
      <c r="R12" s="1">
        <v>37</v>
      </c>
      <c r="S12" s="1">
        <v>42</v>
      </c>
      <c r="T12" s="1">
        <v>20</v>
      </c>
    </row>
    <row r="13" spans="2:20" x14ac:dyDescent="0.25">
      <c r="B13" s="2" t="s">
        <v>12</v>
      </c>
      <c r="C13" s="4">
        <v>13.5</v>
      </c>
      <c r="D13" s="4">
        <v>-87.1</v>
      </c>
      <c r="E13" s="1">
        <f>COUNTIF('QSO-M plan'!A:A,Synthesis!$B13)</f>
        <v>3</v>
      </c>
      <c r="F13" s="1">
        <f>COUNTIF('QSO-LA plan'!A:A,Synthesis!$B13)</f>
        <v>6</v>
      </c>
      <c r="G13" s="1">
        <f>COUNTIF('QSO-LBapril plan'!A:A,Synthesis!$B13)</f>
        <v>6</v>
      </c>
      <c r="H13" s="1">
        <f>COUNTIF('QSO-LBmay plan'!A:A,Synthesis!$B13)</f>
        <v>6</v>
      </c>
      <c r="I13" s="1">
        <f>COUNTIF('QSO-LCjune plan'!A:A,Synthesis!$B13)</f>
        <v>6</v>
      </c>
      <c r="J13" s="1">
        <f>COUNTIF('QSO-LCjuly plan'!A:A,Synthesis!$B13)</f>
        <v>3</v>
      </c>
      <c r="L13" s="2" t="s">
        <v>12</v>
      </c>
      <c r="M13" s="4">
        <v>13.5</v>
      </c>
      <c r="N13" s="4">
        <v>-87.1</v>
      </c>
      <c r="O13" s="1">
        <v>30</v>
      </c>
      <c r="P13" s="1">
        <v>32</v>
      </c>
      <c r="Q13" s="1">
        <v>38</v>
      </c>
      <c r="R13" s="1">
        <v>37</v>
      </c>
      <c r="S13" s="1">
        <v>41</v>
      </c>
      <c r="T13" s="1">
        <v>20</v>
      </c>
    </row>
    <row r="14" spans="2:20" x14ac:dyDescent="0.25">
      <c r="B14" s="4" t="s">
        <v>13</v>
      </c>
      <c r="C14" s="4">
        <v>10.1</v>
      </c>
      <c r="D14" s="4">
        <v>-80</v>
      </c>
      <c r="E14" s="1">
        <f>COUNTIF('QSO-M plan'!A:A,Synthesis!$B14)</f>
        <v>3</v>
      </c>
      <c r="F14" s="1">
        <f>COUNTIF('QSO-LA plan'!A:A,Synthesis!$B14)</f>
        <v>6</v>
      </c>
      <c r="G14" s="1">
        <f>COUNTIF('QSO-LBapril plan'!A:A,Synthesis!$B14)</f>
        <v>6</v>
      </c>
      <c r="H14" s="1">
        <f>COUNTIF('QSO-LBmay plan'!A:A,Synthesis!$B14)</f>
        <v>6</v>
      </c>
      <c r="I14" s="1">
        <f>COUNTIF('QSO-LCjune plan'!A:A,Synthesis!$B14)</f>
        <v>6</v>
      </c>
      <c r="J14" s="1">
        <f>COUNTIF('QSO-LCjuly plan'!A:A,Synthesis!$B14)</f>
        <v>5</v>
      </c>
      <c r="L14" s="4" t="s">
        <v>13</v>
      </c>
      <c r="M14" s="4">
        <v>10.1</v>
      </c>
      <c r="N14" s="4">
        <v>-80</v>
      </c>
      <c r="O14" s="1">
        <v>30</v>
      </c>
      <c r="P14" s="1">
        <v>32</v>
      </c>
      <c r="Q14" s="1">
        <v>37</v>
      </c>
      <c r="R14" s="1">
        <v>37</v>
      </c>
      <c r="S14" s="1">
        <v>43</v>
      </c>
      <c r="T14" s="1">
        <v>19</v>
      </c>
    </row>
    <row r="15" spans="2:20" x14ac:dyDescent="0.25">
      <c r="B15" s="4" t="s">
        <v>14</v>
      </c>
      <c r="C15" s="4">
        <v>2.5</v>
      </c>
      <c r="D15" s="4">
        <v>-76.599999999999994</v>
      </c>
      <c r="E15" s="1">
        <f>COUNTIF('QSO-M plan'!A:A,Synthesis!$B15)</f>
        <v>3</v>
      </c>
      <c r="F15" s="1">
        <f>COUNTIF('QSO-LA plan'!A:A,Synthesis!$B15)</f>
        <v>6</v>
      </c>
      <c r="G15" s="1">
        <f>COUNTIF('QSO-LBapril plan'!A:A,Synthesis!$B15)</f>
        <v>6</v>
      </c>
      <c r="H15" s="1">
        <f>COUNTIF('QSO-LBmay plan'!A:A,Synthesis!$B15)</f>
        <v>6</v>
      </c>
      <c r="I15" s="1">
        <f>COUNTIF('QSO-LCjune plan'!A:A,Synthesis!$B15)</f>
        <v>6</v>
      </c>
      <c r="J15" s="1">
        <f>COUNTIF('QSO-LCjuly plan'!A:A,Synthesis!$B15)</f>
        <v>1</v>
      </c>
      <c r="L15" s="4" t="s">
        <v>14</v>
      </c>
      <c r="M15" s="4">
        <v>2.5</v>
      </c>
      <c r="N15" s="4">
        <v>-76.599999999999994</v>
      </c>
      <c r="O15" s="1">
        <v>30</v>
      </c>
      <c r="P15" s="1">
        <v>31</v>
      </c>
      <c r="Q15" s="1">
        <v>37</v>
      </c>
      <c r="R15" s="1">
        <v>36</v>
      </c>
      <c r="S15" s="1">
        <v>42</v>
      </c>
      <c r="T15" s="1">
        <v>19</v>
      </c>
    </row>
    <row r="16" spans="2:20" x14ac:dyDescent="0.25">
      <c r="B16" s="2" t="s">
        <v>15</v>
      </c>
      <c r="C16" s="4">
        <v>-18.2</v>
      </c>
      <c r="D16" s="4">
        <v>-74.099999999999994</v>
      </c>
      <c r="E16" s="1">
        <f>COUNTIF('QSO-M plan'!A:A,Synthesis!$B16)</f>
        <v>3</v>
      </c>
      <c r="F16" s="1">
        <f>COUNTIF('QSO-LA plan'!A:A,Synthesis!$B16)</f>
        <v>6</v>
      </c>
      <c r="G16" s="1">
        <f>COUNTIF('QSO-LBapril plan'!A:A,Synthesis!$B16)</f>
        <v>6</v>
      </c>
      <c r="H16" s="1">
        <f>COUNTIF('QSO-LBmay plan'!A:A,Synthesis!$B16)</f>
        <v>6</v>
      </c>
      <c r="I16" s="1">
        <f>COUNTIF('QSO-LCjune plan'!A:A,Synthesis!$B16)</f>
        <v>6</v>
      </c>
      <c r="J16" s="1">
        <f>COUNTIF('QSO-LCjuly plan'!A:A,Synthesis!$B16)</f>
        <v>1</v>
      </c>
      <c r="L16" s="2" t="s">
        <v>15</v>
      </c>
      <c r="M16" s="4">
        <v>-18.2</v>
      </c>
      <c r="N16" s="4">
        <v>-74.099999999999994</v>
      </c>
      <c r="O16" s="1">
        <v>30</v>
      </c>
      <c r="P16" s="1">
        <v>26</v>
      </c>
      <c r="Q16" s="1">
        <v>36</v>
      </c>
      <c r="R16" s="1">
        <v>33</v>
      </c>
      <c r="S16" s="1">
        <v>43</v>
      </c>
      <c r="T16" s="1">
        <v>19</v>
      </c>
    </row>
    <row r="17" spans="2:26" x14ac:dyDescent="0.25">
      <c r="B17" s="4" t="s">
        <v>16</v>
      </c>
      <c r="C17" s="4">
        <v>-19.7</v>
      </c>
      <c r="D17" s="4">
        <v>-64.5</v>
      </c>
      <c r="E17" s="1">
        <f>COUNTIF('QSO-M plan'!A:A,Synthesis!$B17)</f>
        <v>3</v>
      </c>
      <c r="F17" s="1">
        <f>COUNTIF('QSO-LA plan'!A:A,Synthesis!$B17)</f>
        <v>6</v>
      </c>
      <c r="G17" s="1">
        <f>COUNTIF('QSO-LBapril plan'!A:A,Synthesis!$B17)</f>
        <v>6</v>
      </c>
      <c r="H17" s="1">
        <f>COUNTIF('QSO-LBmay plan'!A:A,Synthesis!$B17)</f>
        <v>6</v>
      </c>
      <c r="I17" s="1">
        <f>COUNTIF('QSO-LCjune plan'!A:A,Synthesis!$B17)</f>
        <v>6</v>
      </c>
      <c r="J17" s="1">
        <f>COUNTIF('QSO-LCjuly plan'!A:A,Synthesis!$B17)</f>
        <v>6</v>
      </c>
      <c r="L17" s="4" t="s">
        <v>16</v>
      </c>
      <c r="M17" s="4">
        <v>-19.7</v>
      </c>
      <c r="N17" s="4">
        <v>-64.5</v>
      </c>
      <c r="O17" s="1">
        <v>30</v>
      </c>
      <c r="P17" s="1">
        <v>31</v>
      </c>
      <c r="Q17" s="1">
        <v>36</v>
      </c>
      <c r="R17" s="1">
        <v>35</v>
      </c>
      <c r="S17" s="1">
        <v>40</v>
      </c>
      <c r="T17" s="1">
        <v>18</v>
      </c>
    </row>
    <row r="18" spans="2:26" x14ac:dyDescent="0.25">
      <c r="B18" s="4" t="s">
        <v>17</v>
      </c>
      <c r="C18" s="4">
        <v>1.2</v>
      </c>
      <c r="D18" s="4">
        <v>-56.2</v>
      </c>
      <c r="E18" s="1">
        <f>COUNTIF('QSO-M plan'!A:A,Synthesis!$B18)</f>
        <v>3</v>
      </c>
      <c r="F18" s="1">
        <f>COUNTIF('QSO-LA plan'!A:A,Synthesis!$B18)</f>
        <v>6</v>
      </c>
      <c r="G18" s="1">
        <f>COUNTIF('QSO-LBapril plan'!A:A,Synthesis!$B18)</f>
        <v>6</v>
      </c>
      <c r="H18" s="1">
        <f>COUNTIF('QSO-LBmay plan'!A:A,Synthesis!$B18)</f>
        <v>6</v>
      </c>
      <c r="I18" s="1">
        <f>COUNTIF('QSO-LCjune plan'!A:A,Synthesis!$B18)</f>
        <v>6</v>
      </c>
      <c r="J18" s="1">
        <f>COUNTIF('QSO-LCjuly plan'!A:A,Synthesis!$B18)</f>
        <v>3</v>
      </c>
      <c r="L18" s="4" t="s">
        <v>17</v>
      </c>
      <c r="M18" s="4">
        <v>1.2</v>
      </c>
      <c r="N18" s="4">
        <v>-56.2</v>
      </c>
      <c r="O18" s="1">
        <v>30</v>
      </c>
      <c r="P18" s="1">
        <v>29</v>
      </c>
      <c r="Q18" s="1">
        <v>36</v>
      </c>
      <c r="R18" s="1">
        <v>35</v>
      </c>
      <c r="S18" s="1">
        <v>42</v>
      </c>
      <c r="T18" s="1">
        <v>17</v>
      </c>
    </row>
    <row r="19" spans="2:26" x14ac:dyDescent="0.25">
      <c r="B19" s="2" t="s">
        <v>18</v>
      </c>
      <c r="C19" s="4">
        <v>-24.3</v>
      </c>
      <c r="D19" s="4">
        <v>-55.8</v>
      </c>
      <c r="E19" s="1">
        <f>COUNTIF('QSO-M plan'!A:A,Synthesis!$B19)</f>
        <v>3</v>
      </c>
      <c r="F19" s="1">
        <f>COUNTIF('QSO-LA plan'!A:A,Synthesis!$B19)</f>
        <v>6</v>
      </c>
      <c r="G19" s="1">
        <f>COUNTIF('QSO-LBapril plan'!A:A,Synthesis!$B19)</f>
        <v>6</v>
      </c>
      <c r="H19" s="1">
        <f>COUNTIF('QSO-LBmay plan'!A:A,Synthesis!$B19)</f>
        <v>6</v>
      </c>
      <c r="I19" s="1">
        <f>COUNTIF('QSO-LCjune plan'!A:A,Synthesis!$B19)</f>
        <v>6</v>
      </c>
      <c r="J19" s="1">
        <f>COUNTIF('QSO-LCjuly plan'!A:A,Synthesis!$B19)</f>
        <v>0</v>
      </c>
      <c r="L19" s="2" t="s">
        <v>18</v>
      </c>
      <c r="M19" s="4">
        <v>-24.3</v>
      </c>
      <c r="N19" s="4">
        <v>-55.8</v>
      </c>
      <c r="O19" s="1">
        <v>30</v>
      </c>
      <c r="P19" s="1">
        <v>31</v>
      </c>
      <c r="Q19" s="1">
        <v>35</v>
      </c>
      <c r="R19" s="1">
        <v>34</v>
      </c>
      <c r="S19" s="1">
        <v>40</v>
      </c>
      <c r="T19" s="1">
        <v>18</v>
      </c>
    </row>
    <row r="20" spans="2:26" x14ac:dyDescent="0.25">
      <c r="B20" s="4" t="s">
        <v>19</v>
      </c>
      <c r="C20" s="4">
        <v>-10</v>
      </c>
      <c r="D20" s="4">
        <v>-48</v>
      </c>
      <c r="E20" s="1">
        <f>COUNTIF('QSO-M plan'!A:A,Synthesis!$B20)</f>
        <v>3</v>
      </c>
      <c r="F20" s="1">
        <f>COUNTIF('QSO-LA plan'!A:A,Synthesis!$B20)</f>
        <v>6</v>
      </c>
      <c r="G20" s="1">
        <f>COUNTIF('QSO-LBapril plan'!A:A,Synthesis!$B20)</f>
        <v>6</v>
      </c>
      <c r="H20" s="1">
        <f>COUNTIF('QSO-LBmay plan'!A:A,Synthesis!$B20)</f>
        <v>6</v>
      </c>
      <c r="I20" s="1">
        <f>COUNTIF('QSO-LCjune plan'!A:A,Synthesis!$B20)</f>
        <v>6</v>
      </c>
      <c r="J20" s="1">
        <f>COUNTIF('QSO-LCjuly plan'!A:A,Synthesis!$B20)</f>
        <v>3</v>
      </c>
      <c r="L20" s="4" t="s">
        <v>19</v>
      </c>
      <c r="M20" s="4">
        <v>-10</v>
      </c>
      <c r="N20" s="4">
        <v>-48</v>
      </c>
      <c r="O20" s="1">
        <v>30</v>
      </c>
      <c r="P20" s="1">
        <v>30</v>
      </c>
      <c r="Q20" s="1">
        <v>35</v>
      </c>
      <c r="R20" s="1">
        <v>31</v>
      </c>
      <c r="S20" s="1">
        <v>40</v>
      </c>
      <c r="T20" s="1">
        <v>16</v>
      </c>
      <c r="Z20" s="10" t="s">
        <v>70</v>
      </c>
    </row>
    <row r="21" spans="2:26" x14ac:dyDescent="0.25">
      <c r="B21" s="4" t="s">
        <v>20</v>
      </c>
      <c r="C21" s="4">
        <v>5.5</v>
      </c>
      <c r="D21" s="4">
        <v>-48.5</v>
      </c>
      <c r="E21" s="1">
        <f>COUNTIF('QSO-M plan'!A:A,Synthesis!$B21)</f>
        <v>3</v>
      </c>
      <c r="F21" s="1">
        <f>COUNTIF('QSO-LA plan'!A:A,Synthesis!$B21)</f>
        <v>6</v>
      </c>
      <c r="G21" s="1">
        <f>COUNTIF('QSO-LBapril plan'!A:A,Synthesis!$B21)</f>
        <v>6</v>
      </c>
      <c r="H21" s="1">
        <f>COUNTIF('QSO-LBmay plan'!A:A,Synthesis!$B21)</f>
        <v>6</v>
      </c>
      <c r="I21" s="1">
        <f>COUNTIF('QSO-LCjune plan'!A:A,Synthesis!$B21)</f>
        <v>6</v>
      </c>
      <c r="J21" s="1">
        <f>COUNTIF('QSO-LCjuly plan'!A:A,Synthesis!$B21)</f>
        <v>1</v>
      </c>
      <c r="L21" s="4" t="s">
        <v>20</v>
      </c>
      <c r="M21" s="4">
        <v>5.5</v>
      </c>
      <c r="N21" s="4">
        <v>-48.5</v>
      </c>
      <c r="O21" s="1">
        <v>30</v>
      </c>
      <c r="P21" s="1">
        <v>29</v>
      </c>
      <c r="Q21" s="1">
        <v>38</v>
      </c>
      <c r="R21" s="1">
        <v>34</v>
      </c>
      <c r="S21" s="1">
        <v>40</v>
      </c>
      <c r="T21" s="1">
        <v>17</v>
      </c>
      <c r="Z21" s="10" t="s">
        <v>69</v>
      </c>
    </row>
    <row r="22" spans="2:26" x14ac:dyDescent="0.25">
      <c r="B22" s="2" t="s">
        <v>21</v>
      </c>
      <c r="C22" s="4">
        <v>-0.6</v>
      </c>
      <c r="D22" s="4">
        <v>-43.8</v>
      </c>
      <c r="E22" s="1">
        <f>COUNTIF('QSO-M plan'!A:A,Synthesis!$B22)</f>
        <v>2</v>
      </c>
      <c r="F22" s="1">
        <f>COUNTIF('QSO-LA plan'!A:A,Synthesis!$B22)</f>
        <v>6</v>
      </c>
      <c r="G22" s="1">
        <f>COUNTIF('QSO-LBapril plan'!A:A,Synthesis!$B22)</f>
        <v>6</v>
      </c>
      <c r="H22" s="1">
        <f>COUNTIF('QSO-LBmay plan'!A:A,Synthesis!$B22)</f>
        <v>5</v>
      </c>
      <c r="I22" s="1">
        <f>COUNTIF('QSO-LCjune plan'!A:A,Synthesis!$B22)</f>
        <v>1</v>
      </c>
      <c r="J22" s="1">
        <f>COUNTIF('QSO-LCjuly plan'!A:A,Synthesis!$B22)</f>
        <v>2</v>
      </c>
      <c r="L22" s="2" t="s">
        <v>21</v>
      </c>
      <c r="M22" s="4">
        <v>-0.6</v>
      </c>
      <c r="N22" s="4">
        <v>-43.8</v>
      </c>
      <c r="O22" s="1">
        <v>30</v>
      </c>
      <c r="P22" s="1">
        <v>30</v>
      </c>
      <c r="Q22" s="1">
        <v>35</v>
      </c>
      <c r="R22" s="1">
        <v>31</v>
      </c>
      <c r="S22" s="1">
        <v>39</v>
      </c>
      <c r="T22" s="1">
        <v>16</v>
      </c>
    </row>
    <row r="23" spans="2:26" x14ac:dyDescent="0.25">
      <c r="B23" s="4" t="s">
        <v>22</v>
      </c>
      <c r="C23" s="4">
        <v>5.7</v>
      </c>
      <c r="D23" s="4">
        <v>-41.5</v>
      </c>
      <c r="E23" s="1">
        <f>COUNTIF('QSO-M plan'!A:A,Synthesis!$B23)</f>
        <v>0</v>
      </c>
      <c r="F23" s="1">
        <f>COUNTIF('QSO-LA plan'!A:A,Synthesis!$B23)</f>
        <v>6</v>
      </c>
      <c r="G23" s="1">
        <f>COUNTIF('QSO-LBapril plan'!A:A,Synthesis!$B23)</f>
        <v>1</v>
      </c>
      <c r="H23" s="1">
        <f>COUNTIF('QSO-LBmay plan'!A:A,Synthesis!$B23)</f>
        <v>0</v>
      </c>
      <c r="I23" s="1">
        <f>COUNTIF('QSO-LCjune plan'!A:A,Synthesis!$B23)</f>
        <v>4</v>
      </c>
      <c r="J23" s="1">
        <f>COUNTIF('QSO-LCjuly plan'!A:A,Synthesis!$B23)</f>
        <v>0</v>
      </c>
      <c r="L23" s="4" t="s">
        <v>22</v>
      </c>
      <c r="M23" s="4">
        <v>5.7</v>
      </c>
      <c r="N23" s="4">
        <v>-41.5</v>
      </c>
      <c r="O23" s="1">
        <v>30</v>
      </c>
      <c r="P23" s="1">
        <v>30</v>
      </c>
      <c r="Q23" s="1">
        <v>34</v>
      </c>
      <c r="R23" s="1">
        <v>30</v>
      </c>
      <c r="S23" s="1">
        <v>38</v>
      </c>
      <c r="T23" s="1">
        <v>16</v>
      </c>
    </row>
    <row r="24" spans="2:26" x14ac:dyDescent="0.25">
      <c r="B24" s="4" t="s">
        <v>23</v>
      </c>
      <c r="C24" s="4">
        <v>-17</v>
      </c>
      <c r="D24" s="4">
        <v>-37</v>
      </c>
      <c r="E24" s="1">
        <f>COUNTIF('QSO-M plan'!A:A,Synthesis!$B24)</f>
        <v>3</v>
      </c>
      <c r="F24" s="1">
        <f>COUNTIF('QSO-LA plan'!A:A,Synthesis!$B24)</f>
        <v>6</v>
      </c>
      <c r="G24" s="1">
        <f>COUNTIF('QSO-LBapril plan'!A:A,Synthesis!$B24)</f>
        <v>2</v>
      </c>
      <c r="H24" s="1">
        <f>COUNTIF('QSO-LBmay plan'!A:A,Synthesis!$B24)</f>
        <v>1</v>
      </c>
      <c r="I24" s="1">
        <f>COUNTIF('QSO-LCjune plan'!A:A,Synthesis!$B24)</f>
        <v>0</v>
      </c>
      <c r="J24" s="1">
        <f>COUNTIF('QSO-LCjuly plan'!A:A,Synthesis!$B24)</f>
        <v>0</v>
      </c>
      <c r="L24" s="4" t="s">
        <v>23</v>
      </c>
      <c r="M24" s="4">
        <v>-17</v>
      </c>
      <c r="N24" s="4">
        <v>-37</v>
      </c>
      <c r="O24" s="1">
        <v>35</v>
      </c>
      <c r="P24" s="1">
        <v>30</v>
      </c>
      <c r="Q24" s="1">
        <v>33</v>
      </c>
      <c r="R24" s="1">
        <v>30</v>
      </c>
      <c r="S24" s="1">
        <v>29</v>
      </c>
      <c r="T24" s="1">
        <v>12</v>
      </c>
    </row>
    <row r="25" spans="2:26" x14ac:dyDescent="0.25">
      <c r="B25" s="2" t="s">
        <v>24</v>
      </c>
      <c r="C25" s="4">
        <v>12.4</v>
      </c>
      <c r="D25" s="4">
        <v>-34.799999999999997</v>
      </c>
      <c r="E25" s="1">
        <f>COUNTIF('QSO-M plan'!A:A,Synthesis!$B25)</f>
        <v>3</v>
      </c>
      <c r="F25" s="1">
        <f>COUNTIF('QSO-LA plan'!A:A,Synthesis!$B25)</f>
        <v>6</v>
      </c>
      <c r="G25" s="1">
        <f>COUNTIF('QSO-LBapril plan'!A:A,Synthesis!$B25)</f>
        <v>3</v>
      </c>
      <c r="H25" s="1">
        <f>COUNTIF('QSO-LBmay plan'!A:A,Synthesis!$B25)</f>
        <v>2</v>
      </c>
      <c r="I25" s="1">
        <f>COUNTIF('QSO-LCjune plan'!A:A,Synthesis!$B25)</f>
        <v>5</v>
      </c>
      <c r="J25" s="1">
        <f>COUNTIF('QSO-LCjuly plan'!A:A,Synthesis!$B25)</f>
        <v>0</v>
      </c>
      <c r="L25" s="2" t="s">
        <v>24</v>
      </c>
      <c r="M25" s="4">
        <v>12.4</v>
      </c>
      <c r="N25" s="4">
        <v>-34.799999999999997</v>
      </c>
      <c r="O25" s="1">
        <v>40</v>
      </c>
      <c r="P25" s="1">
        <v>29</v>
      </c>
      <c r="Q25" s="1">
        <v>38</v>
      </c>
      <c r="R25" s="1">
        <v>34</v>
      </c>
      <c r="S25" s="1">
        <v>41</v>
      </c>
      <c r="T25" s="1">
        <v>17</v>
      </c>
    </row>
    <row r="26" spans="2:26" x14ac:dyDescent="0.25">
      <c r="B26" s="4" t="s">
        <v>25</v>
      </c>
      <c r="C26" s="4">
        <v>7.7</v>
      </c>
      <c r="D26" s="4">
        <v>-31.5</v>
      </c>
      <c r="E26" s="1">
        <f>COUNTIF('QSO-M plan'!A:A,Synthesis!$B26)</f>
        <v>2</v>
      </c>
      <c r="F26" s="1">
        <f>COUNTIF('QSO-LA plan'!A:A,Synthesis!$B26)</f>
        <v>6</v>
      </c>
      <c r="G26" s="1">
        <f>COUNTIF('QSO-LBapril plan'!A:A,Synthesis!$B26)</f>
        <v>0</v>
      </c>
      <c r="H26" s="1">
        <f>COUNTIF('QSO-LBmay plan'!A:A,Synthesis!$B26)</f>
        <v>1</v>
      </c>
      <c r="I26" s="1">
        <f>COUNTIF('QSO-LCjune plan'!A:A,Synthesis!$B26)</f>
        <v>0</v>
      </c>
      <c r="J26" s="1">
        <f>COUNTIF('QSO-LCjuly plan'!A:A,Synthesis!$B26)</f>
        <v>0</v>
      </c>
      <c r="L26" s="4" t="s">
        <v>25</v>
      </c>
      <c r="M26" s="4">
        <v>7.7</v>
      </c>
      <c r="N26" s="4">
        <v>-31.5</v>
      </c>
      <c r="O26" s="1">
        <v>40</v>
      </c>
      <c r="P26" s="1">
        <v>29</v>
      </c>
      <c r="Q26" s="1">
        <v>37</v>
      </c>
      <c r="R26" s="1">
        <v>35</v>
      </c>
      <c r="S26" s="1">
        <v>37</v>
      </c>
      <c r="T26" s="1">
        <v>15</v>
      </c>
    </row>
    <row r="27" spans="2:26" x14ac:dyDescent="0.25">
      <c r="B27" s="4" t="s">
        <v>26</v>
      </c>
      <c r="C27" s="4">
        <v>-7.5</v>
      </c>
      <c r="D27" s="4">
        <v>-31.2</v>
      </c>
      <c r="E27" s="1">
        <f>COUNTIF('QSO-M plan'!A:A,Synthesis!$B27)</f>
        <v>0</v>
      </c>
      <c r="F27" s="1">
        <f>COUNTIF('QSO-LA plan'!A:A,Synthesis!$B27)</f>
        <v>2</v>
      </c>
      <c r="G27" s="1">
        <f>COUNTIF('QSO-LBapril plan'!A:A,Synthesis!$B27)</f>
        <v>2</v>
      </c>
      <c r="H27" s="1">
        <f>COUNTIF('QSO-LBmay plan'!A:A,Synthesis!$B27)</f>
        <v>1</v>
      </c>
      <c r="I27" s="1">
        <f>COUNTIF('QSO-LCjune plan'!A:A,Synthesis!$B27)</f>
        <v>2</v>
      </c>
      <c r="J27" s="1">
        <f>COUNTIF('QSO-LCjuly plan'!A:A,Synthesis!$B27)</f>
        <v>0</v>
      </c>
      <c r="L27" s="4" t="s">
        <v>26</v>
      </c>
      <c r="M27" s="4">
        <v>-7.5</v>
      </c>
      <c r="N27" s="4">
        <v>-31.2</v>
      </c>
      <c r="O27" s="1">
        <v>39</v>
      </c>
      <c r="P27" s="1">
        <v>29</v>
      </c>
      <c r="Q27" s="1">
        <v>32</v>
      </c>
      <c r="R27" s="1">
        <v>32</v>
      </c>
      <c r="S27" s="1">
        <v>32</v>
      </c>
      <c r="T27" s="1">
        <v>12</v>
      </c>
    </row>
    <row r="28" spans="2:26" x14ac:dyDescent="0.25">
      <c r="B28" s="8" t="s">
        <v>27</v>
      </c>
      <c r="C28" s="9">
        <v>-16.8</v>
      </c>
      <c r="D28" s="9">
        <v>-28.4</v>
      </c>
      <c r="E28" s="1">
        <f>COUNTIF('QSO-M plan'!A:A,Synthesis!$B28)</f>
        <v>0</v>
      </c>
      <c r="F28" s="1">
        <f>COUNTIF('QSO-LA plan'!A:A,Synthesis!$B28)</f>
        <v>2</v>
      </c>
      <c r="G28" s="1">
        <f>COUNTIF('QSO-LBapril plan'!A:A,Synthesis!$B28)</f>
        <v>1</v>
      </c>
      <c r="H28" s="1">
        <f>COUNTIF('QSO-LBmay plan'!A:A,Synthesis!$B28)</f>
        <v>0</v>
      </c>
      <c r="I28" s="1">
        <f>COUNTIF('QSO-LCjune plan'!A:A,Synthesis!$B28)</f>
        <v>0</v>
      </c>
      <c r="J28" s="1">
        <f>COUNTIF('QSO-LCjuly plan'!A:A,Synthesis!$B28)</f>
        <v>0</v>
      </c>
      <c r="L28" s="8" t="s">
        <v>27</v>
      </c>
      <c r="M28" s="9">
        <v>-16.8</v>
      </c>
      <c r="N28" s="9">
        <v>-28.4</v>
      </c>
      <c r="O28" s="1">
        <v>41</v>
      </c>
      <c r="P28" s="1">
        <v>29</v>
      </c>
      <c r="Q28" s="1">
        <v>31</v>
      </c>
      <c r="R28" s="1">
        <v>29</v>
      </c>
      <c r="S28" s="1">
        <v>0</v>
      </c>
      <c r="T28" s="1">
        <v>0</v>
      </c>
    </row>
    <row r="29" spans="2:26" x14ac:dyDescent="0.25">
      <c r="B29" s="4" t="s">
        <v>28</v>
      </c>
      <c r="C29" s="4">
        <v>13.1</v>
      </c>
      <c r="D29" s="4">
        <v>-22.7</v>
      </c>
      <c r="E29" s="1">
        <f>COUNTIF('QSO-M plan'!A:A,Synthesis!$B29)</f>
        <v>3</v>
      </c>
      <c r="F29" s="1">
        <f>COUNTIF('QSO-LA plan'!A:A,Synthesis!$B29)</f>
        <v>6</v>
      </c>
      <c r="G29" s="1">
        <f>COUNTIF('QSO-LBapril plan'!A:A,Synthesis!$B29)</f>
        <v>3</v>
      </c>
      <c r="H29" s="1">
        <f>COUNTIF('QSO-LBmay plan'!A:A,Synthesis!$B29)</f>
        <v>4</v>
      </c>
      <c r="I29" s="1">
        <f>COUNTIF('QSO-LCjune plan'!A:A,Synthesis!$B29)</f>
        <v>4</v>
      </c>
      <c r="J29" s="1">
        <f>COUNTIF('QSO-LCjuly plan'!A:A,Synthesis!$B29)</f>
        <v>0</v>
      </c>
      <c r="L29" s="4" t="s">
        <v>28</v>
      </c>
      <c r="M29" s="4">
        <v>13.1</v>
      </c>
      <c r="N29" s="4">
        <v>-22.7</v>
      </c>
      <c r="O29" s="1">
        <v>41</v>
      </c>
      <c r="P29" s="1">
        <v>16</v>
      </c>
      <c r="Q29" s="1">
        <v>30</v>
      </c>
      <c r="R29" s="1">
        <v>29</v>
      </c>
      <c r="S29" s="1">
        <v>37</v>
      </c>
      <c r="T29" s="1">
        <v>13</v>
      </c>
    </row>
    <row r="30" spans="2:26" x14ac:dyDescent="0.25">
      <c r="B30" s="9" t="s">
        <v>29</v>
      </c>
      <c r="C30" s="9">
        <v>-17.600000000000001</v>
      </c>
      <c r="D30" s="9">
        <v>-16.5</v>
      </c>
      <c r="E30" s="1">
        <f>COUNTIF('QSO-M plan'!A:A,Synthesis!$B30)</f>
        <v>3</v>
      </c>
      <c r="F30" s="1">
        <f>COUNTIF('QSO-LA plan'!A:A,Synthesis!$B30)</f>
        <v>6</v>
      </c>
      <c r="G30" s="1">
        <f>COUNTIF('QSO-LBapril plan'!A:A,Synthesis!$B30)</f>
        <v>1</v>
      </c>
      <c r="H30" s="1">
        <f>COUNTIF('QSO-LBmay plan'!A:A,Synthesis!$B30)</f>
        <v>1</v>
      </c>
      <c r="I30" s="1">
        <f>COUNTIF('QSO-LCjune plan'!A:A,Synthesis!$B30)</f>
        <v>0</v>
      </c>
      <c r="J30" s="1">
        <f>COUNTIF('QSO-LCjuly plan'!A:A,Synthesis!$B30)</f>
        <v>0</v>
      </c>
      <c r="L30" s="9" t="s">
        <v>29</v>
      </c>
      <c r="M30" s="9">
        <v>-17.600000000000001</v>
      </c>
      <c r="N30" s="9">
        <v>-16.5</v>
      </c>
      <c r="O30" s="1">
        <v>40</v>
      </c>
      <c r="P30" s="1">
        <v>36</v>
      </c>
      <c r="Q30" s="1">
        <v>22</v>
      </c>
      <c r="R30" s="1">
        <v>23</v>
      </c>
      <c r="S30" s="1">
        <v>0</v>
      </c>
      <c r="T30" s="1">
        <v>0</v>
      </c>
    </row>
    <row r="31" spans="2:26" x14ac:dyDescent="0.25">
      <c r="B31" s="2" t="s">
        <v>30</v>
      </c>
      <c r="C31" s="4">
        <v>-4.2</v>
      </c>
      <c r="D31" s="4">
        <v>-15.4</v>
      </c>
      <c r="E31" s="1">
        <f>COUNTIF('QSO-M plan'!A:A,Synthesis!$B31)</f>
        <v>0</v>
      </c>
      <c r="F31" s="1">
        <f>COUNTIF('QSO-LA plan'!A:A,Synthesis!$B31)</f>
        <v>2</v>
      </c>
      <c r="G31" s="1">
        <f>COUNTIF('QSO-LBapril plan'!A:A,Synthesis!$B31)</f>
        <v>4</v>
      </c>
      <c r="H31" s="1">
        <f>COUNTIF('QSO-LBmay plan'!A:A,Synthesis!$B31)</f>
        <v>2</v>
      </c>
      <c r="I31" s="1">
        <f>COUNTIF('QSO-LCjune plan'!A:A,Synthesis!$B31)</f>
        <v>4</v>
      </c>
      <c r="J31" s="1">
        <f>COUNTIF('QSO-LCjuly plan'!A:A,Synthesis!$B31)</f>
        <v>1</v>
      </c>
      <c r="L31" s="2" t="s">
        <v>30</v>
      </c>
      <c r="M31" s="4">
        <v>-4.2</v>
      </c>
      <c r="N31" s="4">
        <v>-15.4</v>
      </c>
      <c r="O31" s="1">
        <v>46</v>
      </c>
      <c r="P31" s="1">
        <v>41</v>
      </c>
      <c r="Q31" s="1">
        <v>33</v>
      </c>
      <c r="R31" s="1">
        <v>30</v>
      </c>
      <c r="S31" s="1">
        <v>33</v>
      </c>
      <c r="T31" s="1">
        <v>10</v>
      </c>
    </row>
    <row r="32" spans="2:26" x14ac:dyDescent="0.25">
      <c r="B32" s="4" t="s">
        <v>31</v>
      </c>
      <c r="C32" s="4">
        <v>-1.4</v>
      </c>
      <c r="D32" s="4">
        <v>-13.4</v>
      </c>
      <c r="E32" s="1">
        <f>COUNTIF('QSO-M plan'!A:A,Synthesis!$B32)</f>
        <v>1</v>
      </c>
      <c r="F32" s="1">
        <f>COUNTIF('QSO-LA plan'!A:A,Synthesis!$B32)</f>
        <v>0</v>
      </c>
      <c r="G32" s="1">
        <f>COUNTIF('QSO-LBapril plan'!A:A,Synthesis!$B32)</f>
        <v>2</v>
      </c>
      <c r="H32" s="1">
        <f>COUNTIF('QSO-LBmay plan'!A:A,Synthesis!$B32)</f>
        <v>1</v>
      </c>
      <c r="I32" s="1">
        <f>COUNTIF('QSO-LCjune plan'!A:A,Synthesis!$B32)</f>
        <v>1</v>
      </c>
      <c r="J32" s="1">
        <f>COUNTIF('QSO-LCjuly plan'!A:A,Synthesis!$B32)</f>
        <v>1</v>
      </c>
      <c r="L32" s="4" t="s">
        <v>31</v>
      </c>
      <c r="M32" s="4">
        <v>-1.4</v>
      </c>
      <c r="N32" s="4">
        <v>-13.4</v>
      </c>
      <c r="O32" s="1">
        <v>46</v>
      </c>
      <c r="P32" s="1">
        <v>41</v>
      </c>
      <c r="Q32" s="1">
        <v>33</v>
      </c>
      <c r="R32" s="1">
        <v>31</v>
      </c>
      <c r="S32" s="1">
        <v>34</v>
      </c>
      <c r="T32" s="1">
        <v>10</v>
      </c>
    </row>
    <row r="33" spans="2:20" x14ac:dyDescent="0.25">
      <c r="B33" s="4" t="s">
        <v>32</v>
      </c>
      <c r="C33" s="4">
        <v>5.5</v>
      </c>
      <c r="D33" s="4">
        <v>-12.4</v>
      </c>
      <c r="E33" s="1">
        <f>COUNTIF('QSO-M plan'!A:A,Synthesis!$B33)</f>
        <v>1</v>
      </c>
      <c r="F33" s="1">
        <f>COUNTIF('QSO-LA plan'!A:A,Synthesis!$B33)</f>
        <v>1</v>
      </c>
      <c r="G33" s="1">
        <f>COUNTIF('QSO-LBapril plan'!A:A,Synthesis!$B33)</f>
        <v>1</v>
      </c>
      <c r="H33" s="1">
        <f>COUNTIF('QSO-LBmay plan'!A:A,Synthesis!$B33)</f>
        <v>2</v>
      </c>
      <c r="I33" s="1">
        <f>COUNTIF('QSO-LCjune plan'!A:A,Synthesis!$B33)</f>
        <v>4</v>
      </c>
      <c r="J33" s="1">
        <f>COUNTIF('QSO-LCjuly plan'!A:A,Synthesis!$B33)</f>
        <v>0</v>
      </c>
      <c r="L33" s="4" t="s">
        <v>32</v>
      </c>
      <c r="M33" s="4">
        <v>5.5</v>
      </c>
      <c r="N33" s="4">
        <v>-12.4</v>
      </c>
      <c r="O33" s="1">
        <v>44</v>
      </c>
      <c r="P33" s="1">
        <v>34</v>
      </c>
      <c r="Q33" s="1">
        <v>37</v>
      </c>
      <c r="R33" s="1">
        <v>33</v>
      </c>
      <c r="S33" s="1">
        <v>36</v>
      </c>
      <c r="T33" s="1">
        <v>12</v>
      </c>
    </row>
    <row r="34" spans="2:20" x14ac:dyDescent="0.25">
      <c r="B34" s="2" t="s">
        <v>33</v>
      </c>
      <c r="C34" s="4">
        <v>8.3000000000000007</v>
      </c>
      <c r="D34" s="4">
        <v>-12.9</v>
      </c>
      <c r="E34" s="1">
        <f>COUNTIF('QSO-M plan'!A:A,Synthesis!$B34)</f>
        <v>0</v>
      </c>
      <c r="F34" s="1">
        <f>COUNTIF('QSO-LA plan'!A:A,Synthesis!$B34)</f>
        <v>0</v>
      </c>
      <c r="G34" s="1">
        <f>COUNTIF('QSO-LBapril plan'!A:A,Synthesis!$B34)</f>
        <v>0</v>
      </c>
      <c r="H34" s="1">
        <f>COUNTIF('QSO-LBmay plan'!A:A,Synthesis!$B34)</f>
        <v>2</v>
      </c>
      <c r="I34" s="1">
        <f>COUNTIF('QSO-LCjune plan'!A:A,Synthesis!$B34)</f>
        <v>0</v>
      </c>
      <c r="J34" s="1">
        <f>COUNTIF('QSO-LCjuly plan'!A:A,Synthesis!$B34)</f>
        <v>0</v>
      </c>
      <c r="L34" s="2" t="s">
        <v>33</v>
      </c>
      <c r="M34" s="4">
        <v>8.3000000000000007</v>
      </c>
      <c r="N34" s="4">
        <v>-12.9</v>
      </c>
      <c r="O34" s="1">
        <v>43</v>
      </c>
      <c r="P34" s="1">
        <v>18</v>
      </c>
      <c r="Q34" s="1">
        <v>37</v>
      </c>
      <c r="R34" s="1">
        <v>32</v>
      </c>
      <c r="S34" s="1">
        <v>37</v>
      </c>
      <c r="T34" s="1">
        <v>12</v>
      </c>
    </row>
    <row r="35" spans="2:20" x14ac:dyDescent="0.25">
      <c r="B35" s="9" t="s">
        <v>34</v>
      </c>
      <c r="C35" s="9">
        <v>-13.1</v>
      </c>
      <c r="D35" s="9">
        <v>-12.5</v>
      </c>
      <c r="E35" s="1">
        <f>COUNTIF('QSO-M plan'!A:A,Synthesis!$B35)</f>
        <v>0</v>
      </c>
      <c r="F35" s="1">
        <f>COUNTIF('QSO-LA plan'!A:A,Synthesis!$B35)</f>
        <v>0</v>
      </c>
      <c r="G35" s="1">
        <f>COUNTIF('QSO-LBapril plan'!A:A,Synthesis!$B35)</f>
        <v>0</v>
      </c>
      <c r="H35" s="1">
        <f>COUNTIF('QSO-LBmay plan'!A:A,Synthesis!$B35)</f>
        <v>1</v>
      </c>
      <c r="I35" s="1">
        <f>COUNTIF('QSO-LCjune plan'!A:A,Synthesis!$B35)</f>
        <v>1</v>
      </c>
      <c r="J35" s="1">
        <f>COUNTIF('QSO-LCjuly plan'!A:A,Synthesis!$B35)</f>
        <v>1</v>
      </c>
      <c r="L35" s="9" t="s">
        <v>34</v>
      </c>
      <c r="M35" s="9">
        <v>-13.1</v>
      </c>
      <c r="N35" s="9">
        <v>-12.5</v>
      </c>
      <c r="O35" s="1">
        <v>40</v>
      </c>
      <c r="P35" s="1">
        <v>36</v>
      </c>
      <c r="Q35" s="1">
        <v>29</v>
      </c>
      <c r="R35" s="1">
        <v>27</v>
      </c>
      <c r="S35" s="1">
        <v>29</v>
      </c>
      <c r="T35" s="1">
        <v>9</v>
      </c>
    </row>
    <row r="36" spans="2:20" x14ac:dyDescent="0.25">
      <c r="B36" s="9" t="s">
        <v>35</v>
      </c>
      <c r="C36" s="9">
        <v>-11</v>
      </c>
      <c r="D36" s="9">
        <v>-11.4</v>
      </c>
      <c r="E36" s="1">
        <f>COUNTIF('QSO-M plan'!A:A,Synthesis!$B36)</f>
        <v>1</v>
      </c>
      <c r="F36" s="1">
        <f>COUNTIF('QSO-LA plan'!A:A,Synthesis!$B36)</f>
        <v>2</v>
      </c>
      <c r="G36" s="1">
        <f>COUNTIF('QSO-LBapril plan'!A:A,Synthesis!$B36)</f>
        <v>1</v>
      </c>
      <c r="H36" s="1">
        <f>COUNTIF('QSO-LBmay plan'!A:A,Synthesis!$B36)</f>
        <v>0</v>
      </c>
      <c r="I36" s="1">
        <f>COUNTIF('QSO-LCjune plan'!A:A,Synthesis!$B36)</f>
        <v>0</v>
      </c>
      <c r="J36" s="1">
        <f>COUNTIF('QSO-LCjuly plan'!A:A,Synthesis!$B36)</f>
        <v>0</v>
      </c>
      <c r="L36" s="9" t="s">
        <v>35</v>
      </c>
      <c r="M36" s="9">
        <v>-11</v>
      </c>
      <c r="N36" s="9">
        <v>-11.4</v>
      </c>
      <c r="O36" s="1">
        <v>45</v>
      </c>
      <c r="P36" s="1">
        <v>44</v>
      </c>
      <c r="Q36" s="1">
        <v>30</v>
      </c>
      <c r="R36" s="1">
        <v>26</v>
      </c>
      <c r="S36" s="1">
        <v>30</v>
      </c>
      <c r="T36" s="1">
        <v>9</v>
      </c>
    </row>
    <row r="37" spans="2:20" x14ac:dyDescent="0.25">
      <c r="B37" s="2" t="s">
        <v>36</v>
      </c>
      <c r="C37" s="4">
        <v>-3.8</v>
      </c>
      <c r="D37" s="4">
        <v>-10</v>
      </c>
      <c r="E37" s="1">
        <f>COUNTIF('QSO-M plan'!A:A,Synthesis!$B37)</f>
        <v>1</v>
      </c>
      <c r="F37" s="1">
        <f>COUNTIF('QSO-LA plan'!A:A,Synthesis!$B37)</f>
        <v>3</v>
      </c>
      <c r="G37" s="1">
        <f>COUNTIF('QSO-LBapril plan'!A:A,Synthesis!$B37)</f>
        <v>2</v>
      </c>
      <c r="H37" s="1">
        <f>COUNTIF('QSO-LBmay plan'!A:A,Synthesis!$B37)</f>
        <v>1</v>
      </c>
      <c r="I37" s="1">
        <f>COUNTIF('QSO-LCjune plan'!A:A,Synthesis!$B37)</f>
        <v>0</v>
      </c>
      <c r="J37" s="1">
        <f>COUNTIF('QSO-LCjuly plan'!A:A,Synthesis!$B37)</f>
        <v>0</v>
      </c>
      <c r="L37" s="2" t="s">
        <v>36</v>
      </c>
      <c r="M37" s="4">
        <v>-3.8</v>
      </c>
      <c r="N37" s="4">
        <v>-10</v>
      </c>
      <c r="O37" s="1">
        <v>48</v>
      </c>
      <c r="P37" s="1">
        <v>38</v>
      </c>
      <c r="Q37" s="1">
        <v>32</v>
      </c>
      <c r="R37" s="1">
        <v>31</v>
      </c>
      <c r="S37" s="1">
        <v>32</v>
      </c>
      <c r="T37" s="1">
        <v>9</v>
      </c>
    </row>
    <row r="38" spans="2:20" x14ac:dyDescent="0.25">
      <c r="B38" s="4" t="s">
        <v>37</v>
      </c>
      <c r="C38" s="4">
        <v>-1</v>
      </c>
      <c r="D38" s="4">
        <v>-5.2</v>
      </c>
      <c r="E38" s="1">
        <f>COUNTIF('QSO-M plan'!A:A,Synthesis!$B38)</f>
        <v>2</v>
      </c>
      <c r="F38" s="1">
        <f>COUNTIF('QSO-LA plan'!A:A,Synthesis!$B38)</f>
        <v>6</v>
      </c>
      <c r="G38" s="1">
        <f>COUNTIF('QSO-LBapril plan'!A:A,Synthesis!$B38)</f>
        <v>2</v>
      </c>
      <c r="H38" s="1">
        <f>COUNTIF('QSO-LBmay plan'!A:A,Synthesis!$B38)</f>
        <v>3</v>
      </c>
      <c r="I38" s="1">
        <f>COUNTIF('QSO-LCjune plan'!A:A,Synthesis!$B38)</f>
        <v>4</v>
      </c>
      <c r="J38" s="1">
        <f>COUNTIF('QSO-LCjuly plan'!A:A,Synthesis!$B38)</f>
        <v>1</v>
      </c>
      <c r="L38" s="4" t="s">
        <v>37</v>
      </c>
      <c r="M38" s="4">
        <v>-1</v>
      </c>
      <c r="N38" s="4">
        <v>-5.2</v>
      </c>
      <c r="O38" s="1">
        <v>48</v>
      </c>
      <c r="P38" s="1">
        <v>34</v>
      </c>
      <c r="Q38" s="1">
        <v>34</v>
      </c>
      <c r="R38" s="1">
        <v>31</v>
      </c>
      <c r="S38" s="1">
        <v>33</v>
      </c>
      <c r="T38" s="1">
        <v>11</v>
      </c>
    </row>
    <row r="39" spans="2:20" x14ac:dyDescent="0.25">
      <c r="B39" s="4" t="s">
        <v>38</v>
      </c>
      <c r="C39" s="4">
        <v>3.7</v>
      </c>
      <c r="D39" s="4">
        <v>-4.5999999999999996</v>
      </c>
      <c r="E39" s="1">
        <f>COUNTIF('QSO-M plan'!A:A,Synthesis!$B39)</f>
        <v>1</v>
      </c>
      <c r="F39" s="1">
        <f>COUNTIF('QSO-LA plan'!A:A,Synthesis!$B39)</f>
        <v>1</v>
      </c>
      <c r="G39" s="1">
        <f>COUNTIF('QSO-LBapril plan'!A:A,Synthesis!$B39)</f>
        <v>0</v>
      </c>
      <c r="H39" s="1">
        <f>COUNTIF('QSO-LBmay plan'!A:A,Synthesis!$B39)</f>
        <v>0</v>
      </c>
      <c r="I39" s="1">
        <f>COUNTIF('QSO-LCjune plan'!A:A,Synthesis!$B39)</f>
        <v>2</v>
      </c>
      <c r="J39" s="1">
        <f>COUNTIF('QSO-LCjuly plan'!A:A,Synthesis!$B39)</f>
        <v>0</v>
      </c>
      <c r="L39" s="4" t="s">
        <v>38</v>
      </c>
      <c r="M39" s="4">
        <v>3.7</v>
      </c>
      <c r="N39" s="4">
        <v>-4.5999999999999996</v>
      </c>
      <c r="O39" s="1">
        <v>44</v>
      </c>
      <c r="P39" s="1">
        <v>17</v>
      </c>
      <c r="Q39" s="1">
        <v>32</v>
      </c>
      <c r="R39" s="1">
        <v>30</v>
      </c>
      <c r="S39" s="1">
        <v>37</v>
      </c>
      <c r="T39" s="1">
        <v>12</v>
      </c>
    </row>
    <row r="40" spans="2:20" x14ac:dyDescent="0.25">
      <c r="B40" s="2" t="s">
        <v>39</v>
      </c>
      <c r="C40" s="4">
        <v>0</v>
      </c>
      <c r="D40" s="4">
        <v>0</v>
      </c>
      <c r="E40" s="1">
        <f>COUNTIF('QSO-M plan'!A:A,Synthesis!$B40)</f>
        <v>3</v>
      </c>
      <c r="F40" s="1">
        <f>COUNTIF('QSO-LA plan'!A:A,Synthesis!$B40)</f>
        <v>2</v>
      </c>
      <c r="G40" s="1">
        <f>COUNTIF('QSO-LBapril plan'!A:A,Synthesis!$B40)</f>
        <v>5</v>
      </c>
      <c r="H40" s="1">
        <f>COUNTIF('QSO-LBmay plan'!A:A,Synthesis!$B40)</f>
        <v>1</v>
      </c>
      <c r="I40" s="1">
        <f>COUNTIF('QSO-LCjune plan'!A:A,Synthesis!$B40)</f>
        <v>1</v>
      </c>
      <c r="J40" s="1">
        <f>COUNTIF('QSO-LCjuly plan'!A:A,Synthesis!$B40)</f>
        <v>1</v>
      </c>
      <c r="L40" s="2" t="s">
        <v>39</v>
      </c>
      <c r="M40" s="4">
        <v>0</v>
      </c>
      <c r="N40" s="4">
        <v>0</v>
      </c>
      <c r="O40" s="1">
        <v>50</v>
      </c>
      <c r="P40" s="1">
        <v>33</v>
      </c>
      <c r="Q40" s="1">
        <v>35</v>
      </c>
      <c r="R40" s="1">
        <v>30</v>
      </c>
      <c r="S40" s="1">
        <v>34</v>
      </c>
      <c r="T40" s="1">
        <v>10</v>
      </c>
    </row>
    <row r="41" spans="2:20" x14ac:dyDescent="0.25">
      <c r="B41" s="4" t="s">
        <v>40</v>
      </c>
      <c r="C41" s="4">
        <v>16.100000000000001</v>
      </c>
      <c r="D41" s="4">
        <v>1.1000000000000001</v>
      </c>
      <c r="E41" s="1">
        <f>COUNTIF('QSO-M plan'!A:A,Synthesis!$B41)</f>
        <v>3</v>
      </c>
      <c r="F41" s="1">
        <f>COUNTIF('QSO-LA plan'!A:A,Synthesis!$B41)</f>
        <v>2</v>
      </c>
      <c r="G41" s="1">
        <f>COUNTIF('QSO-LBapril plan'!A:A,Synthesis!$B41)</f>
        <v>3</v>
      </c>
      <c r="H41" s="1">
        <f>COUNTIF('QSO-LBmay plan'!A:A,Synthesis!$B41)</f>
        <v>4</v>
      </c>
      <c r="I41" s="1">
        <f>COUNTIF('QSO-LCjune plan'!A:A,Synthesis!$B41)</f>
        <v>4</v>
      </c>
      <c r="J41" s="1">
        <f>COUNTIF('QSO-LCjuly plan'!A:A,Synthesis!$B41)</f>
        <v>1</v>
      </c>
      <c r="L41" s="4" t="s">
        <v>40</v>
      </c>
      <c r="M41" s="4">
        <v>16.100000000000001</v>
      </c>
      <c r="N41" s="4">
        <v>1.1000000000000001</v>
      </c>
      <c r="O41" s="1">
        <v>46</v>
      </c>
      <c r="P41" s="1">
        <v>20</v>
      </c>
      <c r="Q41" s="1">
        <v>34</v>
      </c>
      <c r="R41" s="1">
        <v>30</v>
      </c>
      <c r="S41" s="1">
        <v>39</v>
      </c>
      <c r="T41" s="1">
        <v>12</v>
      </c>
    </row>
    <row r="42" spans="2:20" x14ac:dyDescent="0.25">
      <c r="B42" s="4" t="s">
        <v>41</v>
      </c>
      <c r="C42" s="4">
        <v>16.100000000000001</v>
      </c>
      <c r="D42" s="4">
        <v>5</v>
      </c>
      <c r="E42" s="1">
        <f>COUNTIF('QSO-M plan'!A:A,Synthesis!$B42)</f>
        <v>1</v>
      </c>
      <c r="F42" s="1">
        <f>COUNTIF('QSO-LA plan'!A:A,Synthesis!$B42)</f>
        <v>4</v>
      </c>
      <c r="G42" s="1">
        <f>COUNTIF('QSO-LBapril plan'!A:A,Synthesis!$B42)</f>
        <v>2</v>
      </c>
      <c r="H42" s="1">
        <f>COUNTIF('QSO-LBmay plan'!A:A,Synthesis!$B42)</f>
        <v>2</v>
      </c>
      <c r="I42" s="1">
        <f>COUNTIF('QSO-LCjune plan'!A:A,Synthesis!$B42)</f>
        <v>4</v>
      </c>
      <c r="J42" s="1">
        <f>COUNTIF('QSO-LCjuly plan'!A:A,Synthesis!$B42)</f>
        <v>0</v>
      </c>
      <c r="L42" s="4" t="s">
        <v>41</v>
      </c>
      <c r="M42" s="4">
        <v>16.100000000000001</v>
      </c>
      <c r="N42" s="4">
        <v>5</v>
      </c>
      <c r="O42" s="1">
        <v>49</v>
      </c>
      <c r="P42" s="1">
        <v>33</v>
      </c>
      <c r="Q42" s="1">
        <v>33</v>
      </c>
      <c r="R42" s="1">
        <v>32</v>
      </c>
      <c r="S42" s="1">
        <v>41</v>
      </c>
      <c r="T42" s="1">
        <v>14</v>
      </c>
    </row>
    <row r="43" spans="2:20" x14ac:dyDescent="0.25">
      <c r="B43" s="2" t="s">
        <v>42</v>
      </c>
      <c r="C43" s="4">
        <v>-6</v>
      </c>
      <c r="D43" s="4">
        <v>16</v>
      </c>
      <c r="E43" s="1">
        <f>COUNTIF('QSO-M plan'!A:A,Synthesis!$B43)</f>
        <v>3</v>
      </c>
      <c r="F43" s="1">
        <f>COUNTIF('QSO-LA plan'!A:A,Synthesis!$B43)</f>
        <v>6</v>
      </c>
      <c r="G43" s="1">
        <f>COUNTIF('QSO-LBapril plan'!A:A,Synthesis!$B43)</f>
        <v>6</v>
      </c>
      <c r="H43" s="1">
        <f>COUNTIF('QSO-LBmay plan'!A:A,Synthesis!$B43)</f>
        <v>6</v>
      </c>
      <c r="I43" s="1">
        <f>COUNTIF('QSO-LCjune plan'!A:A,Synthesis!$B43)</f>
        <v>6</v>
      </c>
      <c r="J43" s="1">
        <f>COUNTIF('QSO-LCjuly plan'!A:A,Synthesis!$B43)</f>
        <v>3</v>
      </c>
      <c r="L43" s="2" t="s">
        <v>42</v>
      </c>
      <c r="M43" s="4">
        <v>-6</v>
      </c>
      <c r="N43" s="4">
        <v>16</v>
      </c>
      <c r="O43" s="1">
        <v>47</v>
      </c>
      <c r="P43" s="1">
        <v>33</v>
      </c>
      <c r="Q43" s="1">
        <v>33</v>
      </c>
      <c r="R43" s="1">
        <v>30</v>
      </c>
      <c r="S43" s="1">
        <v>33</v>
      </c>
      <c r="T43" s="1">
        <v>11</v>
      </c>
    </row>
    <row r="44" spans="2:20" x14ac:dyDescent="0.25">
      <c r="B44" s="4" t="s">
        <v>43</v>
      </c>
      <c r="C44" s="4">
        <v>-5.4</v>
      </c>
      <c r="D44" s="4">
        <v>19.100000000000001</v>
      </c>
      <c r="E44" s="1">
        <f>COUNTIF('QSO-M plan'!A:A,Synthesis!$B44)</f>
        <v>2</v>
      </c>
      <c r="F44" s="1">
        <f>COUNTIF('QSO-LA plan'!A:A,Synthesis!$B44)</f>
        <v>6</v>
      </c>
      <c r="G44" s="1">
        <f>COUNTIF('QSO-LBapril plan'!A:A,Synthesis!$B44)</f>
        <v>3</v>
      </c>
      <c r="H44" s="1">
        <f>COUNTIF('QSO-LBmay plan'!A:A,Synthesis!$B44)</f>
        <v>4</v>
      </c>
      <c r="I44" s="1">
        <f>COUNTIF('QSO-LCjune plan'!A:A,Synthesis!$B44)</f>
        <v>3</v>
      </c>
      <c r="J44" s="1">
        <f>COUNTIF('QSO-LCjuly plan'!A:A,Synthesis!$B44)</f>
        <v>1</v>
      </c>
      <c r="L44" s="4" t="s">
        <v>43</v>
      </c>
      <c r="M44" s="4">
        <v>-5.4</v>
      </c>
      <c r="N44" s="4">
        <v>19.100000000000001</v>
      </c>
      <c r="O44" s="1">
        <v>45</v>
      </c>
      <c r="P44" s="1">
        <v>33</v>
      </c>
      <c r="Q44" s="1">
        <v>36</v>
      </c>
      <c r="R44" s="1">
        <v>32</v>
      </c>
      <c r="S44" s="1">
        <v>35</v>
      </c>
      <c r="T44" s="1">
        <v>12</v>
      </c>
    </row>
    <row r="45" spans="2:20" x14ac:dyDescent="0.25">
      <c r="B45" s="4" t="s">
        <v>44</v>
      </c>
      <c r="C45" s="4">
        <v>-12</v>
      </c>
      <c r="D45" s="4">
        <v>22.9</v>
      </c>
      <c r="E45" s="1">
        <f>COUNTIF('QSO-M plan'!A:A,Synthesis!$B45)</f>
        <v>1</v>
      </c>
      <c r="F45" s="1">
        <f>COUNTIF('QSO-LA plan'!A:A,Synthesis!$B45)</f>
        <v>4</v>
      </c>
      <c r="G45" s="1">
        <f>COUNTIF('QSO-LBapril plan'!A:A,Synthesis!$B45)</f>
        <v>6</v>
      </c>
      <c r="H45" s="1">
        <f>COUNTIF('QSO-LBmay plan'!A:A,Synthesis!$B45)</f>
        <v>6</v>
      </c>
      <c r="I45" s="1">
        <f>COUNTIF('QSO-LCjune plan'!A:A,Synthesis!$B45)</f>
        <v>4</v>
      </c>
      <c r="J45" s="1">
        <f>COUNTIF('QSO-LCjuly plan'!A:A,Synthesis!$B45)</f>
        <v>1</v>
      </c>
      <c r="L45" s="4" t="s">
        <v>44</v>
      </c>
      <c r="M45" s="4">
        <v>-12</v>
      </c>
      <c r="N45" s="4">
        <v>22.9</v>
      </c>
      <c r="O45" s="1">
        <v>41</v>
      </c>
      <c r="P45" s="1">
        <v>32</v>
      </c>
      <c r="Q45" s="1">
        <v>35</v>
      </c>
      <c r="R45" s="1">
        <v>32</v>
      </c>
      <c r="S45" s="1">
        <v>36</v>
      </c>
      <c r="T45" s="1">
        <v>14</v>
      </c>
    </row>
    <row r="46" spans="2:20" x14ac:dyDescent="0.25">
      <c r="B46" s="2" t="s">
        <v>45</v>
      </c>
      <c r="C46" s="4">
        <v>-5.0999999999999996</v>
      </c>
      <c r="D46" s="4">
        <v>24.9</v>
      </c>
      <c r="E46" s="1">
        <f>COUNTIF('QSO-M plan'!A:A,Synthesis!$B46)</f>
        <v>0</v>
      </c>
      <c r="F46" s="1">
        <f>COUNTIF('QSO-LA plan'!A:A,Synthesis!$B46)</f>
        <v>2</v>
      </c>
      <c r="G46" s="1">
        <f>COUNTIF('QSO-LBapril plan'!A:A,Synthesis!$B46)</f>
        <v>0</v>
      </c>
      <c r="H46" s="1">
        <f>COUNTIF('QSO-LBmay plan'!A:A,Synthesis!$B46)</f>
        <v>2</v>
      </c>
      <c r="I46" s="1">
        <f>COUNTIF('QSO-LCjune plan'!A:A,Synthesis!$B46)</f>
        <v>2</v>
      </c>
      <c r="J46" s="1">
        <f>COUNTIF('QSO-LCjuly plan'!A:A,Synthesis!$B46)</f>
        <v>0</v>
      </c>
      <c r="L46" s="2" t="s">
        <v>45</v>
      </c>
      <c r="M46" s="4">
        <v>-5.0999999999999996</v>
      </c>
      <c r="N46" s="4">
        <v>24.9</v>
      </c>
      <c r="O46" s="1">
        <v>45</v>
      </c>
      <c r="P46" s="1">
        <v>32</v>
      </c>
      <c r="Q46" s="1">
        <v>35</v>
      </c>
      <c r="R46" s="1">
        <v>32</v>
      </c>
      <c r="S46" s="1">
        <v>35</v>
      </c>
      <c r="T46" s="1">
        <v>14</v>
      </c>
    </row>
    <row r="47" spans="2:20" x14ac:dyDescent="0.25">
      <c r="B47" s="4" t="s">
        <v>46</v>
      </c>
      <c r="C47" s="4">
        <v>-2.8</v>
      </c>
      <c r="D47" s="4">
        <v>25.2</v>
      </c>
      <c r="E47" s="1">
        <f>COUNTIF('QSO-M plan'!A:A,Synthesis!$B47)</f>
        <v>1</v>
      </c>
      <c r="F47" s="1">
        <f>COUNTIF('QSO-LA plan'!A:A,Synthesis!$B47)</f>
        <v>0</v>
      </c>
      <c r="G47" s="1">
        <f>COUNTIF('QSO-LBapril plan'!A:A,Synthesis!$B47)</f>
        <v>0</v>
      </c>
      <c r="H47" s="1">
        <f>COUNTIF('QSO-LBmay plan'!A:A,Synthesis!$B47)</f>
        <v>0</v>
      </c>
      <c r="I47" s="1">
        <f>COUNTIF('QSO-LCjune plan'!A:A,Synthesis!$B47)</f>
        <v>0</v>
      </c>
      <c r="J47" s="1">
        <f>COUNTIF('QSO-LCjuly plan'!A:A,Synthesis!$B47)</f>
        <v>0</v>
      </c>
      <c r="L47" s="4" t="s">
        <v>46</v>
      </c>
      <c r="M47" s="4">
        <v>-2.8</v>
      </c>
      <c r="N47" s="4">
        <v>25.2</v>
      </c>
      <c r="O47" s="1">
        <v>43</v>
      </c>
      <c r="P47" s="1">
        <v>33</v>
      </c>
      <c r="Q47" s="1">
        <v>35</v>
      </c>
      <c r="R47" s="1">
        <v>33</v>
      </c>
      <c r="S47" s="1">
        <v>38</v>
      </c>
      <c r="T47" s="1">
        <v>14</v>
      </c>
    </row>
    <row r="48" spans="2:20" x14ac:dyDescent="0.25">
      <c r="B48" s="4" t="s">
        <v>47</v>
      </c>
      <c r="C48" s="4">
        <v>5.8</v>
      </c>
      <c r="D48" s="4">
        <v>25.7</v>
      </c>
      <c r="E48" s="1">
        <f>COUNTIF('QSO-M plan'!A:A,Synthesis!$B48)</f>
        <v>0</v>
      </c>
      <c r="F48" s="1">
        <f>COUNTIF('QSO-LA plan'!A:A,Synthesis!$B48)</f>
        <v>0</v>
      </c>
      <c r="G48" s="1">
        <f>COUNTIF('QSO-LBapril plan'!A:A,Synthesis!$B48)</f>
        <v>1</v>
      </c>
      <c r="H48" s="1">
        <f>COUNTIF('QSO-LBmay plan'!A:A,Synthesis!$B48)</f>
        <v>0</v>
      </c>
      <c r="I48" s="1">
        <f>COUNTIF('QSO-LCjune plan'!A:A,Synthesis!$B48)</f>
        <v>0</v>
      </c>
      <c r="J48" s="1">
        <f>COUNTIF('QSO-LCjuly plan'!A:A,Synthesis!$B48)</f>
        <v>0</v>
      </c>
      <c r="L48" s="4" t="s">
        <v>47</v>
      </c>
      <c r="M48" s="4">
        <v>5.8</v>
      </c>
      <c r="N48" s="4">
        <v>25.7</v>
      </c>
      <c r="O48" s="1">
        <v>45</v>
      </c>
      <c r="P48" s="1">
        <v>33</v>
      </c>
      <c r="Q48" s="1">
        <v>36</v>
      </c>
      <c r="R48" s="1">
        <v>35</v>
      </c>
      <c r="S48" s="1">
        <v>39</v>
      </c>
      <c r="T48" s="1">
        <v>15</v>
      </c>
    </row>
    <row r="49" spans="1:20" x14ac:dyDescent="0.25">
      <c r="B49" s="2" t="s">
        <v>48</v>
      </c>
      <c r="C49" s="4">
        <v>-5.5</v>
      </c>
      <c r="D49" s="4">
        <v>51.9</v>
      </c>
      <c r="E49" s="1">
        <f>COUNTIF('QSO-M plan'!A:A,Synthesis!$B49)</f>
        <v>3</v>
      </c>
      <c r="F49" s="1">
        <f>COUNTIF('QSO-LA plan'!A:A,Synthesis!$B49)</f>
        <v>6</v>
      </c>
      <c r="G49" s="1">
        <f>COUNTIF('QSO-LBapril plan'!A:A,Synthesis!$B49)</f>
        <v>6</v>
      </c>
      <c r="H49" s="1">
        <f>COUNTIF('QSO-LBmay plan'!A:A,Synthesis!$B49)</f>
        <v>6</v>
      </c>
      <c r="I49" s="1">
        <f>COUNTIF('QSO-LCjune plan'!A:A,Synthesis!$B49)</f>
        <v>6</v>
      </c>
      <c r="J49" s="1">
        <f>COUNTIF('QSO-LCjuly plan'!A:A,Synthesis!$B49)</f>
        <v>6</v>
      </c>
      <c r="L49" s="2" t="s">
        <v>48</v>
      </c>
      <c r="M49" s="4">
        <v>-5.5</v>
      </c>
      <c r="N49" s="4">
        <v>51.9</v>
      </c>
      <c r="O49" s="1">
        <v>41</v>
      </c>
      <c r="P49" s="1">
        <v>33</v>
      </c>
      <c r="Q49" s="1">
        <v>40</v>
      </c>
      <c r="R49" s="1">
        <v>38</v>
      </c>
      <c r="S49" s="1">
        <v>38</v>
      </c>
      <c r="T49" s="1">
        <v>14</v>
      </c>
    </row>
    <row r="50" spans="1:20" x14ac:dyDescent="0.25">
      <c r="B50" s="4" t="s">
        <v>49</v>
      </c>
      <c r="C50" s="4">
        <v>0</v>
      </c>
      <c r="D50" s="4">
        <v>90</v>
      </c>
      <c r="E50" s="1">
        <f>COUNTIF('QSO-M plan'!A:A,Synthesis!$B50)</f>
        <v>3</v>
      </c>
      <c r="F50" s="1">
        <f>COUNTIF('QSO-LA plan'!A:A,Synthesis!$B50)</f>
        <v>6</v>
      </c>
      <c r="G50" s="1">
        <f>COUNTIF('QSO-LBapril plan'!A:A,Synthesis!$B50)</f>
        <v>6</v>
      </c>
      <c r="H50" s="1">
        <f>COUNTIF('QSO-LBmay plan'!A:A,Synthesis!$B50)</f>
        <v>6</v>
      </c>
      <c r="I50" s="1">
        <f>COUNTIF('QSO-LCjune plan'!A:A,Synthesis!$B50)</f>
        <v>6</v>
      </c>
      <c r="J50" s="1">
        <f>COUNTIF('QSO-LCjuly plan'!A:A,Synthesis!$B50)</f>
        <v>6</v>
      </c>
      <c r="L50" s="4" t="s">
        <v>49</v>
      </c>
      <c r="M50" s="4">
        <v>0</v>
      </c>
      <c r="N50" s="4">
        <v>90</v>
      </c>
      <c r="O50" s="1">
        <v>33</v>
      </c>
      <c r="P50" s="1">
        <v>33</v>
      </c>
      <c r="Q50" s="1">
        <v>36</v>
      </c>
      <c r="R50" s="1">
        <v>34</v>
      </c>
      <c r="S50" s="1">
        <v>36</v>
      </c>
      <c r="T50" s="1">
        <v>17</v>
      </c>
    </row>
    <row r="51" spans="1:20" x14ac:dyDescent="0.25">
      <c r="B51" s="4" t="s">
        <v>50</v>
      </c>
      <c r="C51" s="4">
        <v>8.8000000000000007</v>
      </c>
      <c r="D51" s="4">
        <v>153.6</v>
      </c>
      <c r="E51" s="1">
        <f>COUNTIF('QSO-M plan'!A:A,Synthesis!$B51)</f>
        <v>3</v>
      </c>
      <c r="F51" s="1">
        <f>COUNTIF('QSO-LA plan'!A:A,Synthesis!$B51)</f>
        <v>6</v>
      </c>
      <c r="G51" s="1">
        <f>COUNTIF('QSO-LBapril plan'!A:A,Synthesis!$B51)</f>
        <v>6</v>
      </c>
      <c r="H51" s="1">
        <f>COUNTIF('QSO-LBmay plan'!A:A,Synthesis!$B51)</f>
        <v>6</v>
      </c>
      <c r="I51" s="1">
        <f>COUNTIF('QSO-LCjune plan'!A:A,Synthesis!$B51)</f>
        <v>6</v>
      </c>
      <c r="J51" s="1">
        <f>COUNTIF('QSO-LCjuly plan'!A:A,Synthesis!$B51)</f>
        <v>6</v>
      </c>
      <c r="L51" s="4" t="s">
        <v>50</v>
      </c>
      <c r="M51" s="4">
        <v>8.8000000000000007</v>
      </c>
      <c r="N51" s="4">
        <v>153.6</v>
      </c>
      <c r="O51" s="1">
        <v>39</v>
      </c>
      <c r="P51" s="1">
        <v>41</v>
      </c>
      <c r="Q51" s="1">
        <v>41</v>
      </c>
      <c r="R51" s="1">
        <v>38</v>
      </c>
      <c r="S51" s="1">
        <v>39</v>
      </c>
      <c r="T51" s="1">
        <v>16</v>
      </c>
    </row>
    <row r="52" spans="1:20" x14ac:dyDescent="0.25">
      <c r="B52" s="2" t="s">
        <v>51</v>
      </c>
      <c r="C52" s="4">
        <v>-5</v>
      </c>
      <c r="D52" s="4">
        <v>167.9</v>
      </c>
      <c r="E52" s="1">
        <f>COUNTIF('QSO-M plan'!A:A,Synthesis!$B52)</f>
        <v>3</v>
      </c>
      <c r="F52" s="1">
        <f>COUNTIF('QSO-LA plan'!A:A,Synthesis!$B52)</f>
        <v>6</v>
      </c>
      <c r="G52" s="1">
        <f>COUNTIF('QSO-LBapril plan'!A:A,Synthesis!$B52)</f>
        <v>6</v>
      </c>
      <c r="H52" s="1">
        <f>COUNTIF('QSO-LBmay plan'!A:A,Synthesis!$B52)</f>
        <v>6</v>
      </c>
      <c r="I52" s="1">
        <f>COUNTIF('QSO-LCjune plan'!A:A,Synthesis!$B52)</f>
        <v>6</v>
      </c>
      <c r="J52" s="1">
        <f>COUNTIF('QSO-LCjuly plan'!A:A,Synthesis!$B52)</f>
        <v>0</v>
      </c>
      <c r="L52" s="2" t="s">
        <v>51</v>
      </c>
      <c r="M52" s="4">
        <v>-5</v>
      </c>
      <c r="N52" s="4">
        <v>167.9</v>
      </c>
      <c r="O52" s="1">
        <v>36</v>
      </c>
      <c r="P52" s="1">
        <v>30</v>
      </c>
      <c r="Q52" s="1">
        <v>36</v>
      </c>
      <c r="R52" s="1">
        <v>35</v>
      </c>
      <c r="S52" s="1">
        <v>34</v>
      </c>
      <c r="T52" s="1">
        <v>14</v>
      </c>
    </row>
    <row r="53" spans="1:20" x14ac:dyDescent="0.25">
      <c r="B53" s="4" t="s">
        <v>52</v>
      </c>
      <c r="C53" s="4">
        <v>-13.2</v>
      </c>
      <c r="D53" s="4">
        <v>170.8</v>
      </c>
      <c r="E53" s="1">
        <f>COUNTIF('QSO-M plan'!A:A,Synthesis!$B53)</f>
        <v>3</v>
      </c>
      <c r="F53" s="1">
        <f>COUNTIF('QSO-LA plan'!A:A,Synthesis!$B53)</f>
        <v>6</v>
      </c>
      <c r="G53" s="1">
        <f>COUNTIF('QSO-LBapril plan'!A:A,Synthesis!$B53)</f>
        <v>6</v>
      </c>
      <c r="H53" s="1">
        <f>COUNTIF('QSO-LBmay plan'!A:A,Synthesis!$B53)</f>
        <v>6</v>
      </c>
      <c r="I53" s="1">
        <f>COUNTIF('QSO-LCjune plan'!A:A,Synthesis!$B53)</f>
        <v>1</v>
      </c>
      <c r="J53" s="1">
        <f>COUNTIF('QSO-LCjuly plan'!A:A,Synthesis!$B53)</f>
        <v>0</v>
      </c>
      <c r="L53" s="4" t="s">
        <v>52</v>
      </c>
      <c r="M53" s="4">
        <v>-13.2</v>
      </c>
      <c r="N53" s="4">
        <v>170.8</v>
      </c>
      <c r="O53" s="1">
        <v>37</v>
      </c>
      <c r="P53" s="1">
        <v>30</v>
      </c>
      <c r="Q53" s="1">
        <v>35</v>
      </c>
      <c r="R53" s="1">
        <v>34</v>
      </c>
      <c r="S53" s="1">
        <v>31</v>
      </c>
      <c r="T53" s="1">
        <v>13</v>
      </c>
    </row>
    <row r="54" spans="1:20" x14ac:dyDescent="0.25">
      <c r="B54" s="4" t="s">
        <v>53</v>
      </c>
      <c r="C54" s="4">
        <v>0.9</v>
      </c>
      <c r="D54" s="4">
        <v>174.1</v>
      </c>
      <c r="E54" s="1">
        <f>COUNTIF('QSO-M plan'!A:A,Synthesis!$B54)</f>
        <v>3</v>
      </c>
      <c r="F54" s="1">
        <f>COUNTIF('QSO-LA plan'!A:A,Synthesis!$B54)</f>
        <v>3</v>
      </c>
      <c r="G54" s="1">
        <f>COUNTIF('QSO-LBapril plan'!A:A,Synthesis!$B54)</f>
        <v>0</v>
      </c>
      <c r="H54" s="1">
        <f>COUNTIF('QSO-LBmay plan'!A:A,Synthesis!$B54)</f>
        <v>2</v>
      </c>
      <c r="I54" s="1">
        <f>COUNTIF('QSO-LCjune plan'!A:A,Synthesis!$B54)</f>
        <v>0</v>
      </c>
      <c r="J54" s="1">
        <f>COUNTIF('QSO-LCjuly plan'!A:A,Synthesis!$B54)</f>
        <v>0</v>
      </c>
      <c r="L54" s="4" t="s">
        <v>53</v>
      </c>
      <c r="M54" s="4">
        <v>0.9</v>
      </c>
      <c r="N54" s="4">
        <v>174.1</v>
      </c>
      <c r="O54" s="1">
        <v>37</v>
      </c>
      <c r="P54" s="1">
        <v>30</v>
      </c>
      <c r="Q54" s="1">
        <v>36</v>
      </c>
      <c r="R54" s="1">
        <v>35</v>
      </c>
      <c r="S54" s="1">
        <v>31</v>
      </c>
      <c r="T54" s="1">
        <v>12</v>
      </c>
    </row>
    <row r="57" spans="1:20" x14ac:dyDescent="0.25">
      <c r="E57" s="52" t="s">
        <v>63</v>
      </c>
      <c r="F57" s="52" t="s">
        <v>64</v>
      </c>
      <c r="G57" s="52" t="s">
        <v>66</v>
      </c>
      <c r="H57" s="52" t="s">
        <v>67</v>
      </c>
      <c r="I57" s="52" t="s">
        <v>65</v>
      </c>
      <c r="J57" s="52" t="s">
        <v>68</v>
      </c>
    </row>
    <row r="58" spans="1:20" x14ac:dyDescent="0.25">
      <c r="A58" s="23" t="s">
        <v>2099</v>
      </c>
      <c r="B58" s="24" t="s">
        <v>2097</v>
      </c>
      <c r="C58" s="24"/>
      <c r="D58" s="24"/>
      <c r="E58" s="53">
        <f>MIN('QSO-M plan'!J:J)</f>
        <v>-8.6299338110000008</v>
      </c>
      <c r="F58" s="53">
        <f>MIN('QSO-LA plan'!J:J)</f>
        <v>-19.66752189</v>
      </c>
      <c r="G58" s="53">
        <f>MIN('QSO-LBapril plan'!J:J)</f>
        <v>-19.327669669999999</v>
      </c>
      <c r="H58" s="53">
        <f>MIN('QSO-LBmay plan'!J:J)</f>
        <v>-19.280410969999998</v>
      </c>
      <c r="I58" s="53">
        <f>MIN('QSO-LCjune plan'!J:J)</f>
        <v>-17.39875387</v>
      </c>
      <c r="J58" s="53">
        <f>MIN('QSO-LCjuly plan'!J:J)</f>
        <v>-18.222432090000002</v>
      </c>
    </row>
    <row r="59" spans="1:20" x14ac:dyDescent="0.25">
      <c r="A59" s="23"/>
      <c r="B59" s="24" t="s">
        <v>2098</v>
      </c>
      <c r="C59" s="24"/>
      <c r="D59" s="24"/>
      <c r="E59" s="53">
        <f>MAX('QSO-M plan'!J:J)</f>
        <v>12.985891329999999</v>
      </c>
      <c r="F59" s="53">
        <f>MAX('QSO-LA plan'!J:J)</f>
        <v>15.111508990000001</v>
      </c>
      <c r="G59" s="53">
        <f>MAX('QSO-LBapril plan'!J:J)</f>
        <v>19.291013400000001</v>
      </c>
      <c r="H59" s="53">
        <f>MAX('QSO-LBmay plan'!J:J)</f>
        <v>18.2080783</v>
      </c>
      <c r="I59" s="53">
        <f>MAX('QSO-LCjune plan'!J:J)</f>
        <v>18.48055179</v>
      </c>
      <c r="J59" s="53">
        <f>MAX('QSO-LCjuly plan'!J:J)</f>
        <v>16.253147689999999</v>
      </c>
    </row>
    <row r="60" spans="1:20" x14ac:dyDescent="0.25">
      <c r="A60" s="23"/>
      <c r="B60" s="24" t="s">
        <v>2095</v>
      </c>
      <c r="C60" s="24"/>
      <c r="D60" s="24"/>
      <c r="E60" s="53">
        <f>MIN('QSO-M plan'!I:I)</f>
        <v>-6.9215962600000003</v>
      </c>
      <c r="F60" s="53">
        <f>MIN('QSO-LA plan'!I:I)</f>
        <v>-12.360675710000001</v>
      </c>
      <c r="G60" s="53">
        <f>MIN('QSO-LBapril plan'!I:I)</f>
        <v>-22.758214450000001</v>
      </c>
      <c r="H60" s="53">
        <f>MIN('QSO-LBmay plan'!I:I)</f>
        <v>-23.08158925</v>
      </c>
      <c r="I60" s="53">
        <f>MIN('QSO-LCjune plan'!I:I)</f>
        <v>-26.891198020000001</v>
      </c>
      <c r="J60" s="53">
        <f>MIN('QSO-LCjuly plan'!I:I)</f>
        <v>-27.09455127</v>
      </c>
    </row>
    <row r="61" spans="1:20" x14ac:dyDescent="0.25">
      <c r="A61" s="23"/>
      <c r="B61" s="24" t="s">
        <v>2096</v>
      </c>
      <c r="C61" s="24"/>
      <c r="D61" s="24"/>
      <c r="E61" s="53">
        <f>MAX('QSO-M plan'!I:I)</f>
        <v>5.8978475250000004</v>
      </c>
      <c r="F61" s="53">
        <f>MAX('QSO-LA plan'!I:I)</f>
        <v>9.9736896329999993</v>
      </c>
      <c r="G61" s="53">
        <f>MAX('QSO-LBapril plan'!I:I)</f>
        <v>21.107019879999999</v>
      </c>
      <c r="H61" s="53">
        <f>MAX('QSO-LBmay plan'!I:I)</f>
        <v>20.624590990000002</v>
      </c>
      <c r="I61" s="53">
        <f>MAX('QSO-LCjune plan'!I:I)</f>
        <v>21.23367781</v>
      </c>
      <c r="J61" s="53">
        <f>MAX('QSO-LCjuly plan'!I:I)</f>
        <v>20.83568678</v>
      </c>
    </row>
  </sheetData>
  <mergeCells count="7">
    <mergeCell ref="A58:A61"/>
    <mergeCell ref="B58:D58"/>
    <mergeCell ref="B59:D59"/>
    <mergeCell ref="B60:D60"/>
    <mergeCell ref="B61:D61"/>
    <mergeCell ref="B2:J2"/>
    <mergeCell ref="L2:T2"/>
  </mergeCells>
  <conditionalFormatting sqref="F4:J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T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14"/>
  <sheetViews>
    <sheetView tabSelected="1" zoomScale="85" zoomScaleNormal="85" workbookViewId="0">
      <selection activeCell="E4" sqref="E4:AK4"/>
    </sheetView>
  </sheetViews>
  <sheetFormatPr baseColWidth="10" defaultRowHeight="15" x14ac:dyDescent="0.25"/>
  <cols>
    <col min="5" max="5" width="21.5703125" bestFit="1" customWidth="1"/>
    <col min="6" max="6" width="13.28515625" bestFit="1" customWidth="1"/>
    <col min="7" max="7" width="14.28515625" bestFit="1" customWidth="1"/>
    <col min="8" max="8" width="12.5703125" bestFit="1" customWidth="1"/>
    <col min="9" max="10" width="13.5703125" bestFit="1" customWidth="1"/>
    <col min="11" max="11" width="14.5703125" bestFit="1" customWidth="1"/>
    <col min="12" max="12" width="13.5703125" bestFit="1" customWidth="1"/>
    <col min="13" max="13" width="14.5703125" bestFit="1" customWidth="1"/>
  </cols>
  <sheetData>
    <row r="1" spans="2:37" ht="21" x14ac:dyDescent="0.35">
      <c r="B1" s="45" t="s">
        <v>2091</v>
      </c>
    </row>
    <row r="2" spans="2:37" ht="21" x14ac:dyDescent="0.35">
      <c r="B2" s="45" t="s">
        <v>2092</v>
      </c>
    </row>
    <row r="3" spans="2:37" ht="15.75" thickBot="1" x14ac:dyDescent="0.3"/>
    <row r="4" spans="2:37" ht="30" customHeight="1" thickBot="1" x14ac:dyDescent="0.4">
      <c r="E4" s="42" t="s">
        <v>2093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4"/>
    </row>
    <row r="5" spans="2:37" x14ac:dyDescent="0.25">
      <c r="E5" s="38" t="s">
        <v>63</v>
      </c>
      <c r="F5" s="39"/>
      <c r="G5" s="39"/>
      <c r="H5" s="40" t="s">
        <v>64</v>
      </c>
      <c r="I5" s="39"/>
      <c r="J5" s="39"/>
      <c r="K5" s="39"/>
      <c r="L5" s="39"/>
      <c r="M5" s="41"/>
      <c r="N5" s="40" t="s">
        <v>75</v>
      </c>
      <c r="O5" s="39"/>
      <c r="P5" s="39"/>
      <c r="Q5" s="39"/>
      <c r="R5" s="39"/>
      <c r="S5" s="41"/>
      <c r="T5" s="39" t="s">
        <v>76</v>
      </c>
      <c r="U5" s="39"/>
      <c r="V5" s="39"/>
      <c r="W5" s="39"/>
      <c r="X5" s="39"/>
      <c r="Y5" s="39"/>
      <c r="Z5" s="40" t="s">
        <v>77</v>
      </c>
      <c r="AA5" s="39"/>
      <c r="AB5" s="39"/>
      <c r="AC5" s="39"/>
      <c r="AD5" s="39"/>
      <c r="AE5" s="41"/>
      <c r="AF5" s="40" t="s">
        <v>78</v>
      </c>
      <c r="AG5" s="39"/>
      <c r="AH5" s="39"/>
      <c r="AI5" s="39"/>
      <c r="AJ5" s="39"/>
      <c r="AK5" s="41"/>
    </row>
    <row r="6" spans="2:37" x14ac:dyDescent="0.25">
      <c r="E6" s="16" t="s">
        <v>2084</v>
      </c>
      <c r="F6" s="15" t="s">
        <v>2085</v>
      </c>
      <c r="G6" s="25" t="s">
        <v>428</v>
      </c>
      <c r="H6" s="29" t="s">
        <v>2089</v>
      </c>
      <c r="I6" s="14" t="s">
        <v>2089</v>
      </c>
      <c r="J6" s="15" t="s">
        <v>2085</v>
      </c>
      <c r="K6" s="15" t="s">
        <v>2085</v>
      </c>
      <c r="L6" s="15" t="s">
        <v>2090</v>
      </c>
      <c r="M6" s="30" t="s">
        <v>2090</v>
      </c>
      <c r="N6" s="29" t="s">
        <v>2089</v>
      </c>
      <c r="O6" s="14" t="s">
        <v>2089</v>
      </c>
      <c r="P6" s="15" t="s">
        <v>2085</v>
      </c>
      <c r="Q6" s="15" t="s">
        <v>2085</v>
      </c>
      <c r="R6" s="15" t="s">
        <v>2090</v>
      </c>
      <c r="S6" s="30" t="s">
        <v>2090</v>
      </c>
      <c r="T6" s="27" t="s">
        <v>2089</v>
      </c>
      <c r="U6" s="14" t="s">
        <v>2089</v>
      </c>
      <c r="V6" s="15" t="s">
        <v>2085</v>
      </c>
      <c r="W6" s="15" t="s">
        <v>2085</v>
      </c>
      <c r="X6" s="15" t="s">
        <v>2090</v>
      </c>
      <c r="Y6" s="25" t="s">
        <v>2090</v>
      </c>
      <c r="Z6" s="29" t="s">
        <v>2089</v>
      </c>
      <c r="AA6" s="14" t="s">
        <v>2089</v>
      </c>
      <c r="AB6" s="15" t="s">
        <v>2085</v>
      </c>
      <c r="AC6" s="15" t="s">
        <v>2085</v>
      </c>
      <c r="AD6" s="15" t="s">
        <v>2090</v>
      </c>
      <c r="AE6" s="30" t="s">
        <v>2090</v>
      </c>
      <c r="AF6" s="29" t="s">
        <v>2089</v>
      </c>
      <c r="AG6" s="14" t="s">
        <v>2089</v>
      </c>
      <c r="AH6" s="15" t="s">
        <v>2085</v>
      </c>
      <c r="AI6" s="15" t="s">
        <v>2085</v>
      </c>
      <c r="AJ6" s="15" t="s">
        <v>2090</v>
      </c>
      <c r="AK6" s="30" t="s">
        <v>2090</v>
      </c>
    </row>
    <row r="7" spans="2:37" x14ac:dyDescent="0.25">
      <c r="B7" s="2" t="s">
        <v>0</v>
      </c>
      <c r="C7" s="3" t="s">
        <v>1</v>
      </c>
      <c r="D7" s="3" t="s">
        <v>2</v>
      </c>
      <c r="E7" s="17" t="s">
        <v>2083</v>
      </c>
      <c r="F7" s="13" t="s">
        <v>2086</v>
      </c>
      <c r="G7" s="25" t="s">
        <v>2087</v>
      </c>
      <c r="H7" s="31" t="s">
        <v>2086</v>
      </c>
      <c r="I7" s="13" t="s">
        <v>2088</v>
      </c>
      <c r="J7" s="13" t="s">
        <v>2086</v>
      </c>
      <c r="K7" s="13" t="s">
        <v>2088</v>
      </c>
      <c r="L7" s="13" t="s">
        <v>2086</v>
      </c>
      <c r="M7" s="32" t="s">
        <v>2088</v>
      </c>
      <c r="N7" s="31" t="s">
        <v>2086</v>
      </c>
      <c r="O7" s="13" t="s">
        <v>2088</v>
      </c>
      <c r="P7" s="13" t="s">
        <v>2086</v>
      </c>
      <c r="Q7" s="13" t="s">
        <v>2088</v>
      </c>
      <c r="R7" s="13" t="s">
        <v>2086</v>
      </c>
      <c r="S7" s="32" t="s">
        <v>2088</v>
      </c>
      <c r="T7" s="21" t="s">
        <v>2086</v>
      </c>
      <c r="U7" s="13" t="s">
        <v>2088</v>
      </c>
      <c r="V7" s="13" t="s">
        <v>2086</v>
      </c>
      <c r="W7" s="13" t="s">
        <v>2088</v>
      </c>
      <c r="X7" s="13" t="s">
        <v>2086</v>
      </c>
      <c r="Y7" s="20" t="s">
        <v>2088</v>
      </c>
      <c r="Z7" s="31" t="s">
        <v>2086</v>
      </c>
      <c r="AA7" s="13" t="s">
        <v>2088</v>
      </c>
      <c r="AB7" s="13" t="s">
        <v>2086</v>
      </c>
      <c r="AC7" s="13" t="s">
        <v>2088</v>
      </c>
      <c r="AD7" s="13" t="s">
        <v>2086</v>
      </c>
      <c r="AE7" s="32" t="s">
        <v>2088</v>
      </c>
      <c r="AF7" s="31" t="s">
        <v>2086</v>
      </c>
      <c r="AG7" s="13" t="s">
        <v>2088</v>
      </c>
      <c r="AH7" s="13" t="s">
        <v>2086</v>
      </c>
      <c r="AI7" s="13" t="s">
        <v>2088</v>
      </c>
      <c r="AJ7" s="13" t="s">
        <v>2086</v>
      </c>
      <c r="AK7" s="32" t="s">
        <v>2088</v>
      </c>
    </row>
    <row r="8" spans="2:37" x14ac:dyDescent="0.25">
      <c r="B8" s="2" t="s">
        <v>3</v>
      </c>
      <c r="C8" s="7">
        <v>0</v>
      </c>
      <c r="D8" s="7">
        <v>-180</v>
      </c>
      <c r="E8" s="1">
        <v>6</v>
      </c>
      <c r="F8" s="1">
        <v>9</v>
      </c>
      <c r="G8" s="26">
        <v>14</v>
      </c>
      <c r="H8" s="33">
        <v>0</v>
      </c>
      <c r="I8" s="1">
        <v>15</v>
      </c>
      <c r="J8" s="1">
        <v>0</v>
      </c>
      <c r="K8" s="1">
        <v>0</v>
      </c>
      <c r="L8" s="1">
        <v>0</v>
      </c>
      <c r="M8" s="34">
        <v>14</v>
      </c>
      <c r="N8" s="33">
        <v>3</v>
      </c>
      <c r="O8" s="1">
        <v>3</v>
      </c>
      <c r="P8" s="1">
        <v>10</v>
      </c>
      <c r="Q8" s="1">
        <v>8</v>
      </c>
      <c r="R8" s="1">
        <v>0</v>
      </c>
      <c r="S8" s="34">
        <v>5</v>
      </c>
      <c r="T8" s="28">
        <v>4</v>
      </c>
      <c r="U8" s="1">
        <v>2</v>
      </c>
      <c r="V8" s="1">
        <v>9</v>
      </c>
      <c r="W8" s="1">
        <v>7</v>
      </c>
      <c r="X8" s="1">
        <v>0</v>
      </c>
      <c r="Y8" s="26">
        <v>2</v>
      </c>
      <c r="Z8" s="33">
        <v>2</v>
      </c>
      <c r="AA8" s="1">
        <v>2</v>
      </c>
      <c r="AB8" s="1">
        <v>8</v>
      </c>
      <c r="AC8" s="1">
        <v>3</v>
      </c>
      <c r="AD8" s="1">
        <v>0</v>
      </c>
      <c r="AE8" s="34">
        <v>3</v>
      </c>
      <c r="AF8" s="33">
        <v>1</v>
      </c>
      <c r="AG8" s="1">
        <v>1</v>
      </c>
      <c r="AH8" s="1">
        <v>4</v>
      </c>
      <c r="AI8" s="1">
        <v>0</v>
      </c>
      <c r="AJ8" s="1">
        <v>0</v>
      </c>
      <c r="AK8" s="34">
        <v>2</v>
      </c>
    </row>
    <row r="9" spans="2:37" x14ac:dyDescent="0.25">
      <c r="B9" s="4" t="s">
        <v>4</v>
      </c>
      <c r="C9" s="4">
        <v>-12</v>
      </c>
      <c r="D9" s="4">
        <v>-176</v>
      </c>
      <c r="E9" s="1">
        <v>6</v>
      </c>
      <c r="F9" s="1">
        <v>9</v>
      </c>
      <c r="G9" s="26">
        <v>8</v>
      </c>
      <c r="H9" s="33">
        <v>0</v>
      </c>
      <c r="I9" s="1">
        <v>15</v>
      </c>
      <c r="J9" s="1">
        <v>0</v>
      </c>
      <c r="K9" s="1">
        <v>0</v>
      </c>
      <c r="L9" s="1">
        <v>0</v>
      </c>
      <c r="M9" s="34">
        <v>7</v>
      </c>
      <c r="N9" s="33">
        <v>0</v>
      </c>
      <c r="O9" s="1">
        <v>5</v>
      </c>
      <c r="P9" s="1">
        <v>0</v>
      </c>
      <c r="Q9" s="1">
        <v>14</v>
      </c>
      <c r="R9" s="1">
        <v>0</v>
      </c>
      <c r="S9" s="34">
        <v>4</v>
      </c>
      <c r="T9" s="28">
        <v>0</v>
      </c>
      <c r="U9" s="1">
        <v>4</v>
      </c>
      <c r="V9" s="1">
        <v>0</v>
      </c>
      <c r="W9" s="1">
        <v>13</v>
      </c>
      <c r="X9" s="1">
        <v>0</v>
      </c>
      <c r="Y9" s="26">
        <v>4</v>
      </c>
      <c r="Z9" s="33">
        <v>0</v>
      </c>
      <c r="AA9" s="1">
        <v>3</v>
      </c>
      <c r="AB9" s="1">
        <v>0</v>
      </c>
      <c r="AC9" s="1">
        <v>11</v>
      </c>
      <c r="AD9" s="1">
        <v>0</v>
      </c>
      <c r="AE9" s="34">
        <v>4</v>
      </c>
      <c r="AF9" s="33">
        <v>0</v>
      </c>
      <c r="AG9" s="1">
        <v>2</v>
      </c>
      <c r="AH9" s="1">
        <v>0</v>
      </c>
      <c r="AI9" s="1">
        <v>4</v>
      </c>
      <c r="AJ9" s="1">
        <v>0</v>
      </c>
      <c r="AK9" s="34">
        <v>2</v>
      </c>
    </row>
    <row r="10" spans="2:37" x14ac:dyDescent="0.25">
      <c r="B10" s="4" t="s">
        <v>5</v>
      </c>
      <c r="C10" s="4">
        <v>25.8</v>
      </c>
      <c r="D10" s="4">
        <v>-164.6</v>
      </c>
      <c r="E10" s="1">
        <v>8</v>
      </c>
      <c r="F10" s="1">
        <v>9</v>
      </c>
      <c r="G10" s="26">
        <v>6</v>
      </c>
      <c r="H10" s="33">
        <v>15</v>
      </c>
      <c r="I10" s="1">
        <v>5</v>
      </c>
      <c r="J10" s="1">
        <v>0</v>
      </c>
      <c r="K10" s="1">
        <v>15</v>
      </c>
      <c r="L10" s="1">
        <v>0</v>
      </c>
      <c r="M10" s="34">
        <v>0</v>
      </c>
      <c r="N10" s="33">
        <v>5</v>
      </c>
      <c r="O10" s="1">
        <v>5</v>
      </c>
      <c r="P10" s="1">
        <v>12</v>
      </c>
      <c r="Q10" s="1">
        <v>12</v>
      </c>
      <c r="R10" s="1">
        <v>6</v>
      </c>
      <c r="S10" s="34">
        <v>3</v>
      </c>
      <c r="T10" s="28">
        <v>6</v>
      </c>
      <c r="U10" s="1">
        <v>3</v>
      </c>
      <c r="V10" s="1">
        <v>11</v>
      </c>
      <c r="W10" s="1">
        <v>10</v>
      </c>
      <c r="X10" s="1">
        <v>3</v>
      </c>
      <c r="Y10" s="26">
        <v>3</v>
      </c>
      <c r="Z10" s="33">
        <v>4</v>
      </c>
      <c r="AA10" s="1">
        <v>3</v>
      </c>
      <c r="AB10" s="1">
        <v>10</v>
      </c>
      <c r="AC10" s="1">
        <v>7</v>
      </c>
      <c r="AD10" s="1">
        <v>1</v>
      </c>
      <c r="AE10" s="34">
        <v>4</v>
      </c>
      <c r="AF10" s="33">
        <v>2</v>
      </c>
      <c r="AG10" s="1">
        <v>2</v>
      </c>
      <c r="AH10" s="1">
        <v>4</v>
      </c>
      <c r="AI10" s="1">
        <v>5</v>
      </c>
      <c r="AJ10" s="1">
        <v>1</v>
      </c>
      <c r="AK10" s="34">
        <v>0</v>
      </c>
    </row>
    <row r="11" spans="2:37" x14ac:dyDescent="0.25">
      <c r="B11" s="2" t="s">
        <v>6</v>
      </c>
      <c r="C11" s="4">
        <v>14.8</v>
      </c>
      <c r="D11" s="4">
        <v>-162.80000000000001</v>
      </c>
      <c r="E11" s="1">
        <v>8</v>
      </c>
      <c r="F11" s="1">
        <v>8</v>
      </c>
      <c r="G11" s="26">
        <v>6</v>
      </c>
      <c r="H11" s="33">
        <v>15</v>
      </c>
      <c r="I11" s="1">
        <v>5</v>
      </c>
      <c r="J11" s="1">
        <v>0</v>
      </c>
      <c r="K11" s="1">
        <v>15</v>
      </c>
      <c r="L11" s="1">
        <v>0</v>
      </c>
      <c r="M11" s="34">
        <v>0</v>
      </c>
      <c r="N11" s="33">
        <v>4</v>
      </c>
      <c r="O11" s="1">
        <v>2</v>
      </c>
      <c r="P11" s="1">
        <v>10</v>
      </c>
      <c r="Q11" s="1">
        <v>5</v>
      </c>
      <c r="R11" s="1">
        <v>4</v>
      </c>
      <c r="S11" s="34">
        <v>3</v>
      </c>
      <c r="T11" s="28">
        <v>3</v>
      </c>
      <c r="U11" s="1">
        <v>2</v>
      </c>
      <c r="V11" s="1">
        <v>10</v>
      </c>
      <c r="W11" s="1">
        <v>5</v>
      </c>
      <c r="X11" s="1">
        <v>3</v>
      </c>
      <c r="Y11" s="26">
        <v>3</v>
      </c>
      <c r="Z11" s="33">
        <v>3</v>
      </c>
      <c r="AA11" s="1">
        <v>0</v>
      </c>
      <c r="AB11" s="1">
        <v>9</v>
      </c>
      <c r="AC11" s="1">
        <v>3</v>
      </c>
      <c r="AD11" s="1">
        <v>1</v>
      </c>
      <c r="AE11" s="34">
        <v>2</v>
      </c>
      <c r="AF11" s="33">
        <v>1</v>
      </c>
      <c r="AG11" s="1">
        <v>2</v>
      </c>
      <c r="AH11" s="1">
        <v>4</v>
      </c>
      <c r="AI11" s="1">
        <v>2</v>
      </c>
      <c r="AJ11" s="1">
        <v>0</v>
      </c>
      <c r="AK11" s="34">
        <v>0</v>
      </c>
    </row>
    <row r="12" spans="2:37" x14ac:dyDescent="0.25">
      <c r="B12" s="4" t="s">
        <v>7</v>
      </c>
      <c r="C12" s="4">
        <v>-10</v>
      </c>
      <c r="D12" s="4">
        <v>-149.4</v>
      </c>
      <c r="E12" s="1">
        <v>9</v>
      </c>
      <c r="F12" s="1">
        <v>9</v>
      </c>
      <c r="G12" s="26">
        <v>7</v>
      </c>
      <c r="H12" s="33">
        <v>14</v>
      </c>
      <c r="I12" s="1">
        <v>4</v>
      </c>
      <c r="J12" s="1">
        <v>0</v>
      </c>
      <c r="K12" s="1">
        <v>15</v>
      </c>
      <c r="L12" s="1">
        <v>0</v>
      </c>
      <c r="M12" s="34">
        <v>0</v>
      </c>
      <c r="N12" s="33">
        <v>0</v>
      </c>
      <c r="O12" s="1">
        <v>5</v>
      </c>
      <c r="P12" s="1">
        <v>0</v>
      </c>
      <c r="Q12" s="1">
        <v>12</v>
      </c>
      <c r="R12" s="1">
        <v>0</v>
      </c>
      <c r="S12" s="34">
        <v>4</v>
      </c>
      <c r="T12" s="28">
        <v>0</v>
      </c>
      <c r="U12" s="1">
        <v>6</v>
      </c>
      <c r="V12" s="1">
        <v>0</v>
      </c>
      <c r="W12" s="1">
        <v>12</v>
      </c>
      <c r="X12" s="1">
        <v>0</v>
      </c>
      <c r="Y12" s="26">
        <v>3</v>
      </c>
      <c r="Z12" s="33">
        <v>0</v>
      </c>
      <c r="AA12" s="1">
        <v>3</v>
      </c>
      <c r="AB12" s="1">
        <v>0</v>
      </c>
      <c r="AC12" s="1">
        <v>11</v>
      </c>
      <c r="AD12" s="1">
        <v>0</v>
      </c>
      <c r="AE12" s="34">
        <v>2</v>
      </c>
      <c r="AF12" s="33">
        <v>1</v>
      </c>
      <c r="AG12" s="1">
        <v>2</v>
      </c>
      <c r="AH12" s="1">
        <v>0</v>
      </c>
      <c r="AI12" s="1">
        <v>5</v>
      </c>
      <c r="AJ12" s="1">
        <v>0</v>
      </c>
      <c r="AK12" s="34">
        <v>2</v>
      </c>
    </row>
    <row r="13" spans="2:37" x14ac:dyDescent="0.25">
      <c r="B13" s="4" t="s">
        <v>8</v>
      </c>
      <c r="C13" s="4">
        <v>-9.6999999999999993</v>
      </c>
      <c r="D13" s="4">
        <v>-145.5</v>
      </c>
      <c r="E13" s="1">
        <v>11</v>
      </c>
      <c r="F13" s="1">
        <v>10</v>
      </c>
      <c r="G13" s="26">
        <v>7</v>
      </c>
      <c r="H13" s="33">
        <v>15</v>
      </c>
      <c r="I13" s="1">
        <v>2</v>
      </c>
      <c r="J13" s="1">
        <v>3</v>
      </c>
      <c r="K13" s="1">
        <v>15</v>
      </c>
      <c r="L13" s="1">
        <v>0</v>
      </c>
      <c r="M13" s="34">
        <v>0</v>
      </c>
      <c r="N13" s="33">
        <v>0</v>
      </c>
      <c r="O13" s="1">
        <v>7</v>
      </c>
      <c r="P13" s="1">
        <v>0</v>
      </c>
      <c r="Q13" s="1">
        <v>12</v>
      </c>
      <c r="R13" s="1">
        <v>0</v>
      </c>
      <c r="S13" s="34">
        <v>4</v>
      </c>
      <c r="T13" s="28">
        <v>0</v>
      </c>
      <c r="U13" s="1">
        <v>6</v>
      </c>
      <c r="V13" s="1">
        <v>0</v>
      </c>
      <c r="W13" s="1">
        <v>13</v>
      </c>
      <c r="X13" s="1">
        <v>0</v>
      </c>
      <c r="Y13" s="26">
        <v>3</v>
      </c>
      <c r="Z13" s="33">
        <v>0</v>
      </c>
      <c r="AA13" s="1">
        <v>5</v>
      </c>
      <c r="AB13" s="1">
        <v>0</v>
      </c>
      <c r="AC13" s="1">
        <v>12</v>
      </c>
      <c r="AD13" s="1">
        <v>0</v>
      </c>
      <c r="AE13" s="34">
        <v>3</v>
      </c>
      <c r="AF13" s="33">
        <v>2</v>
      </c>
      <c r="AG13" s="1">
        <v>2</v>
      </c>
      <c r="AH13" s="1">
        <v>0</v>
      </c>
      <c r="AI13" s="1">
        <v>5</v>
      </c>
      <c r="AJ13" s="1">
        <v>0</v>
      </c>
      <c r="AK13" s="34">
        <v>2</v>
      </c>
    </row>
    <row r="14" spans="2:37" x14ac:dyDescent="0.25">
      <c r="B14" s="2" t="s">
        <v>9</v>
      </c>
      <c r="C14" s="4">
        <v>-0.6</v>
      </c>
      <c r="D14" s="4">
        <v>-92.8</v>
      </c>
      <c r="E14" s="1">
        <v>14</v>
      </c>
      <c r="F14" s="1">
        <v>17</v>
      </c>
      <c r="G14" s="26">
        <v>13</v>
      </c>
      <c r="H14" s="33">
        <v>14</v>
      </c>
      <c r="I14" s="1">
        <v>0</v>
      </c>
      <c r="J14" s="1">
        <v>16</v>
      </c>
      <c r="K14" s="1">
        <v>4</v>
      </c>
      <c r="L14" s="1">
        <v>3</v>
      </c>
      <c r="M14" s="34">
        <v>16</v>
      </c>
      <c r="N14" s="33">
        <v>7</v>
      </c>
      <c r="O14" s="1">
        <v>8</v>
      </c>
      <c r="P14" s="1">
        <v>10</v>
      </c>
      <c r="Q14" s="1">
        <v>21</v>
      </c>
      <c r="R14" s="1">
        <v>6</v>
      </c>
      <c r="S14" s="34">
        <v>7</v>
      </c>
      <c r="T14" s="28">
        <v>5</v>
      </c>
      <c r="U14" s="1">
        <v>6</v>
      </c>
      <c r="V14" s="1">
        <v>9</v>
      </c>
      <c r="W14" s="1">
        <v>18</v>
      </c>
      <c r="X14" s="1">
        <v>5</v>
      </c>
      <c r="Y14" s="26">
        <v>5</v>
      </c>
      <c r="Z14" s="33">
        <v>5</v>
      </c>
      <c r="AA14" s="1">
        <v>6</v>
      </c>
      <c r="AB14" s="1">
        <v>10</v>
      </c>
      <c r="AC14" s="1">
        <v>15</v>
      </c>
      <c r="AD14" s="1">
        <v>3</v>
      </c>
      <c r="AE14" s="34">
        <v>4</v>
      </c>
      <c r="AF14" s="33">
        <v>3</v>
      </c>
      <c r="AG14" s="1">
        <v>3</v>
      </c>
      <c r="AH14" s="1">
        <v>5</v>
      </c>
      <c r="AI14" s="1">
        <v>5</v>
      </c>
      <c r="AJ14" s="1">
        <v>2</v>
      </c>
      <c r="AK14" s="34">
        <v>3</v>
      </c>
    </row>
    <row r="15" spans="2:37" x14ac:dyDescent="0.25">
      <c r="B15" s="4" t="s">
        <v>10</v>
      </c>
      <c r="C15" s="4">
        <v>0</v>
      </c>
      <c r="D15" s="4">
        <v>-90</v>
      </c>
      <c r="E15" s="1">
        <v>14</v>
      </c>
      <c r="F15" s="1">
        <v>17</v>
      </c>
      <c r="G15" s="26">
        <v>13</v>
      </c>
      <c r="H15" s="33">
        <v>14</v>
      </c>
      <c r="I15" s="1">
        <v>0</v>
      </c>
      <c r="J15" s="1">
        <v>15</v>
      </c>
      <c r="K15" s="1">
        <v>3</v>
      </c>
      <c r="L15" s="1">
        <v>5</v>
      </c>
      <c r="M15" s="34">
        <v>17</v>
      </c>
      <c r="N15" s="33">
        <v>6</v>
      </c>
      <c r="O15" s="1">
        <v>8</v>
      </c>
      <c r="P15" s="1">
        <v>10</v>
      </c>
      <c r="Q15" s="1">
        <v>20</v>
      </c>
      <c r="R15" s="1">
        <v>6</v>
      </c>
      <c r="S15" s="34">
        <v>7</v>
      </c>
      <c r="T15" s="28">
        <v>5</v>
      </c>
      <c r="U15" s="1">
        <v>6</v>
      </c>
      <c r="V15" s="1">
        <v>9</v>
      </c>
      <c r="W15" s="1">
        <v>17</v>
      </c>
      <c r="X15" s="1">
        <v>5</v>
      </c>
      <c r="Y15" s="26">
        <v>5</v>
      </c>
      <c r="Z15" s="33">
        <v>7</v>
      </c>
      <c r="AA15" s="1">
        <v>6</v>
      </c>
      <c r="AB15" s="1">
        <v>10</v>
      </c>
      <c r="AC15" s="1">
        <v>15</v>
      </c>
      <c r="AD15" s="1">
        <v>2</v>
      </c>
      <c r="AE15" s="34">
        <v>4</v>
      </c>
      <c r="AF15" s="33">
        <v>3</v>
      </c>
      <c r="AG15" s="1">
        <v>3</v>
      </c>
      <c r="AH15" s="1">
        <v>6</v>
      </c>
      <c r="AI15" s="1">
        <v>5</v>
      </c>
      <c r="AJ15" s="1">
        <v>1</v>
      </c>
      <c r="AK15" s="34">
        <v>3</v>
      </c>
    </row>
    <row r="16" spans="2:37" x14ac:dyDescent="0.25">
      <c r="B16" s="4" t="s">
        <v>11</v>
      </c>
      <c r="C16" s="4">
        <v>8.5</v>
      </c>
      <c r="D16" s="4">
        <v>-87.5</v>
      </c>
      <c r="E16" s="1">
        <v>13</v>
      </c>
      <c r="F16" s="1">
        <v>18</v>
      </c>
      <c r="G16" s="26">
        <v>11</v>
      </c>
      <c r="H16" s="33">
        <v>14</v>
      </c>
      <c r="I16" s="1">
        <v>0</v>
      </c>
      <c r="J16" s="1">
        <v>15</v>
      </c>
      <c r="K16" s="1">
        <v>1</v>
      </c>
      <c r="L16" s="1">
        <v>10</v>
      </c>
      <c r="M16" s="34">
        <v>17</v>
      </c>
      <c r="N16" s="33">
        <v>8</v>
      </c>
      <c r="O16" s="1">
        <v>4</v>
      </c>
      <c r="P16" s="1">
        <v>10</v>
      </c>
      <c r="Q16" s="1">
        <v>19</v>
      </c>
      <c r="R16" s="1">
        <v>7</v>
      </c>
      <c r="S16" s="34">
        <v>5</v>
      </c>
      <c r="T16" s="28">
        <v>6</v>
      </c>
      <c r="U16" s="1">
        <v>5</v>
      </c>
      <c r="V16" s="1">
        <v>10</v>
      </c>
      <c r="W16" s="1">
        <v>16</v>
      </c>
      <c r="X16" s="1">
        <v>6</v>
      </c>
      <c r="Y16" s="26">
        <v>5</v>
      </c>
      <c r="Z16" s="33">
        <v>7</v>
      </c>
      <c r="AA16" s="1">
        <v>6</v>
      </c>
      <c r="AB16" s="1">
        <v>12</v>
      </c>
      <c r="AC16" s="1">
        <v>13</v>
      </c>
      <c r="AD16" s="1">
        <v>3</v>
      </c>
      <c r="AE16" s="34">
        <v>4</v>
      </c>
      <c r="AF16" s="33">
        <v>3</v>
      </c>
      <c r="AG16" s="1">
        <v>2</v>
      </c>
      <c r="AH16" s="1">
        <v>6</v>
      </c>
      <c r="AI16" s="1">
        <v>5</v>
      </c>
      <c r="AJ16" s="1">
        <v>3</v>
      </c>
      <c r="AK16" s="34">
        <v>3</v>
      </c>
    </row>
    <row r="17" spans="2:37" x14ac:dyDescent="0.25">
      <c r="B17" s="2" t="s">
        <v>12</v>
      </c>
      <c r="C17" s="4">
        <v>13.5</v>
      </c>
      <c r="D17" s="4">
        <v>-87.1</v>
      </c>
      <c r="E17" s="1">
        <v>14</v>
      </c>
      <c r="F17" s="1">
        <v>18</v>
      </c>
      <c r="G17" s="26">
        <v>12</v>
      </c>
      <c r="H17" s="33">
        <v>14</v>
      </c>
      <c r="I17" s="1">
        <v>0</v>
      </c>
      <c r="J17" s="1">
        <v>15</v>
      </c>
      <c r="K17" s="1">
        <v>2</v>
      </c>
      <c r="L17" s="1">
        <v>12</v>
      </c>
      <c r="M17" s="34">
        <v>18</v>
      </c>
      <c r="N17" s="33">
        <v>9</v>
      </c>
      <c r="O17" s="1">
        <v>4</v>
      </c>
      <c r="P17" s="1">
        <v>10</v>
      </c>
      <c r="Q17" s="1">
        <v>18</v>
      </c>
      <c r="R17" s="1">
        <v>7</v>
      </c>
      <c r="S17" s="34">
        <v>5</v>
      </c>
      <c r="T17" s="28">
        <v>8</v>
      </c>
      <c r="U17" s="1">
        <v>3</v>
      </c>
      <c r="V17" s="1">
        <v>11</v>
      </c>
      <c r="W17" s="1">
        <v>16</v>
      </c>
      <c r="X17" s="1">
        <v>6</v>
      </c>
      <c r="Y17" s="26">
        <v>6</v>
      </c>
      <c r="Z17" s="33">
        <v>7</v>
      </c>
      <c r="AA17" s="1">
        <v>4</v>
      </c>
      <c r="AB17" s="1">
        <v>12</v>
      </c>
      <c r="AC17" s="1">
        <v>14</v>
      </c>
      <c r="AD17" s="1">
        <v>5</v>
      </c>
      <c r="AE17" s="34">
        <v>4</v>
      </c>
      <c r="AF17" s="33">
        <v>3</v>
      </c>
      <c r="AG17" s="1">
        <v>2</v>
      </c>
      <c r="AH17" s="1">
        <v>6</v>
      </c>
      <c r="AI17" s="1">
        <v>5</v>
      </c>
      <c r="AJ17" s="1">
        <v>3</v>
      </c>
      <c r="AK17" s="34">
        <v>3</v>
      </c>
    </row>
    <row r="18" spans="2:37" x14ac:dyDescent="0.25">
      <c r="B18" s="4" t="s">
        <v>13</v>
      </c>
      <c r="C18" s="4">
        <v>10.1</v>
      </c>
      <c r="D18" s="4">
        <v>-80</v>
      </c>
      <c r="E18" s="1">
        <v>13</v>
      </c>
      <c r="F18" s="1">
        <v>18</v>
      </c>
      <c r="G18" s="26">
        <v>9</v>
      </c>
      <c r="H18" s="33">
        <v>14</v>
      </c>
      <c r="I18" s="1">
        <v>0</v>
      </c>
      <c r="J18" s="1">
        <v>15</v>
      </c>
      <c r="K18" s="1">
        <v>0</v>
      </c>
      <c r="L18" s="1">
        <v>14</v>
      </c>
      <c r="M18" s="34">
        <v>13</v>
      </c>
      <c r="N18" s="33">
        <v>8</v>
      </c>
      <c r="O18" s="1">
        <v>4</v>
      </c>
      <c r="P18" s="1">
        <v>11</v>
      </c>
      <c r="Q18" s="1">
        <v>18</v>
      </c>
      <c r="R18" s="1">
        <v>8</v>
      </c>
      <c r="S18" s="34">
        <v>5</v>
      </c>
      <c r="T18" s="28">
        <v>8</v>
      </c>
      <c r="U18" s="1">
        <v>4</v>
      </c>
      <c r="V18" s="1">
        <v>10</v>
      </c>
      <c r="W18" s="1">
        <v>16</v>
      </c>
      <c r="X18" s="1">
        <v>5</v>
      </c>
      <c r="Y18" s="26">
        <v>6</v>
      </c>
      <c r="Z18" s="33">
        <v>6</v>
      </c>
      <c r="AA18" s="1">
        <v>5</v>
      </c>
      <c r="AB18" s="1">
        <v>12</v>
      </c>
      <c r="AC18" s="1">
        <v>15</v>
      </c>
      <c r="AD18" s="1">
        <v>4</v>
      </c>
      <c r="AE18" s="34">
        <v>4</v>
      </c>
      <c r="AF18" s="33">
        <v>2</v>
      </c>
      <c r="AG18" s="1">
        <v>3</v>
      </c>
      <c r="AH18" s="1">
        <v>6</v>
      </c>
      <c r="AI18" s="1">
        <v>5</v>
      </c>
      <c r="AJ18" s="1">
        <v>2</v>
      </c>
      <c r="AK18" s="34">
        <v>3</v>
      </c>
    </row>
    <row r="19" spans="2:37" x14ac:dyDescent="0.25">
      <c r="B19" s="4" t="s">
        <v>14</v>
      </c>
      <c r="C19" s="4">
        <v>2.5</v>
      </c>
      <c r="D19" s="4">
        <v>-76.599999999999994</v>
      </c>
      <c r="E19" s="1">
        <v>12</v>
      </c>
      <c r="F19" s="1">
        <v>17</v>
      </c>
      <c r="G19" s="26">
        <v>10</v>
      </c>
      <c r="H19" s="33">
        <v>14</v>
      </c>
      <c r="I19" s="1">
        <v>0</v>
      </c>
      <c r="J19" s="1">
        <v>15</v>
      </c>
      <c r="K19" s="1">
        <v>0</v>
      </c>
      <c r="L19" s="1">
        <v>11</v>
      </c>
      <c r="M19" s="34">
        <v>12</v>
      </c>
      <c r="N19" s="33">
        <v>5</v>
      </c>
      <c r="O19" s="1">
        <v>5</v>
      </c>
      <c r="P19" s="1">
        <v>11</v>
      </c>
      <c r="Q19" s="1">
        <v>19</v>
      </c>
      <c r="R19" s="1">
        <v>7</v>
      </c>
      <c r="S19" s="34">
        <v>7</v>
      </c>
      <c r="T19" s="28">
        <v>5</v>
      </c>
      <c r="U19" s="1">
        <v>5</v>
      </c>
      <c r="V19" s="1">
        <v>9</v>
      </c>
      <c r="W19" s="1">
        <v>17</v>
      </c>
      <c r="X19" s="1">
        <v>6</v>
      </c>
      <c r="Y19" s="26">
        <v>6</v>
      </c>
      <c r="Z19" s="33">
        <v>6</v>
      </c>
      <c r="AA19" s="1">
        <v>5</v>
      </c>
      <c r="AB19" s="1">
        <v>12</v>
      </c>
      <c r="AC19" s="1">
        <v>13</v>
      </c>
      <c r="AD19" s="1">
        <v>4</v>
      </c>
      <c r="AE19" s="34">
        <v>5</v>
      </c>
      <c r="AF19" s="33">
        <v>2</v>
      </c>
      <c r="AG19" s="1">
        <v>3</v>
      </c>
      <c r="AH19" s="1">
        <v>5</v>
      </c>
      <c r="AI19" s="1">
        <v>4</v>
      </c>
      <c r="AJ19" s="1">
        <v>2</v>
      </c>
      <c r="AK19" s="34">
        <v>3</v>
      </c>
    </row>
    <row r="20" spans="2:37" x14ac:dyDescent="0.25">
      <c r="B20" s="2" t="s">
        <v>15</v>
      </c>
      <c r="C20" s="4">
        <v>-18.2</v>
      </c>
      <c r="D20" s="4">
        <v>-74.099999999999994</v>
      </c>
      <c r="E20" s="1">
        <v>12</v>
      </c>
      <c r="F20" s="1">
        <v>17</v>
      </c>
      <c r="G20" s="26">
        <v>11</v>
      </c>
      <c r="H20" s="33">
        <v>1</v>
      </c>
      <c r="I20" s="1">
        <v>13</v>
      </c>
      <c r="J20" s="1">
        <v>7</v>
      </c>
      <c r="K20" s="1">
        <v>12</v>
      </c>
      <c r="L20" s="1">
        <v>5</v>
      </c>
      <c r="M20" s="34">
        <v>13</v>
      </c>
      <c r="N20" s="33">
        <v>0</v>
      </c>
      <c r="O20" s="1">
        <v>12</v>
      </c>
      <c r="P20" s="1">
        <v>0</v>
      </c>
      <c r="Q20" s="1">
        <v>19</v>
      </c>
      <c r="R20" s="1">
        <v>0</v>
      </c>
      <c r="S20" s="34">
        <v>12</v>
      </c>
      <c r="T20" s="28">
        <v>0</v>
      </c>
      <c r="U20" s="1">
        <v>10</v>
      </c>
      <c r="V20" s="1">
        <v>0</v>
      </c>
      <c r="W20" s="1">
        <v>17</v>
      </c>
      <c r="X20" s="1">
        <v>0</v>
      </c>
      <c r="Y20" s="26">
        <v>12</v>
      </c>
      <c r="Z20" s="33">
        <v>0</v>
      </c>
      <c r="AA20" s="1">
        <v>10</v>
      </c>
      <c r="AB20" s="1">
        <v>1</v>
      </c>
      <c r="AC20" s="1">
        <v>19</v>
      </c>
      <c r="AD20" s="1">
        <v>0</v>
      </c>
      <c r="AE20" s="34">
        <v>9</v>
      </c>
      <c r="AF20" s="33">
        <v>1</v>
      </c>
      <c r="AG20" s="1">
        <v>5</v>
      </c>
      <c r="AH20" s="1">
        <v>3</v>
      </c>
      <c r="AI20" s="1">
        <v>8</v>
      </c>
      <c r="AJ20" s="1">
        <v>2</v>
      </c>
      <c r="AK20" s="34">
        <v>2</v>
      </c>
    </row>
    <row r="21" spans="2:37" x14ac:dyDescent="0.25">
      <c r="B21" s="4" t="s">
        <v>16</v>
      </c>
      <c r="C21" s="4">
        <v>-19.7</v>
      </c>
      <c r="D21" s="4">
        <v>-64.5</v>
      </c>
      <c r="E21" s="1">
        <v>9</v>
      </c>
      <c r="F21" s="1">
        <v>17</v>
      </c>
      <c r="G21" s="26">
        <v>9</v>
      </c>
      <c r="H21" s="33">
        <v>0</v>
      </c>
      <c r="I21" s="1">
        <v>14</v>
      </c>
      <c r="J21" s="1">
        <v>2</v>
      </c>
      <c r="K21" s="1">
        <v>14</v>
      </c>
      <c r="L21" s="1">
        <v>3</v>
      </c>
      <c r="M21" s="34">
        <v>12</v>
      </c>
      <c r="N21" s="33">
        <v>0</v>
      </c>
      <c r="O21" s="1">
        <v>8</v>
      </c>
      <c r="P21" s="1">
        <v>0</v>
      </c>
      <c r="Q21" s="1">
        <v>18</v>
      </c>
      <c r="R21" s="1">
        <v>0</v>
      </c>
      <c r="S21" s="34">
        <v>11</v>
      </c>
      <c r="T21" s="28">
        <v>0</v>
      </c>
      <c r="U21" s="1">
        <v>8</v>
      </c>
      <c r="V21" s="1">
        <v>0</v>
      </c>
      <c r="W21" s="1">
        <v>16</v>
      </c>
      <c r="X21" s="1">
        <v>0</v>
      </c>
      <c r="Y21" s="26">
        <v>12</v>
      </c>
      <c r="Z21" s="33">
        <v>0</v>
      </c>
      <c r="AA21" s="1">
        <v>13</v>
      </c>
      <c r="AB21" s="1">
        <v>0</v>
      </c>
      <c r="AC21" s="1">
        <v>16</v>
      </c>
      <c r="AD21" s="1">
        <v>0</v>
      </c>
      <c r="AE21" s="34">
        <v>9</v>
      </c>
      <c r="AF21" s="33">
        <v>0</v>
      </c>
      <c r="AG21" s="1">
        <v>5</v>
      </c>
      <c r="AH21" s="1">
        <v>1</v>
      </c>
      <c r="AI21" s="1">
        <v>9</v>
      </c>
      <c r="AJ21" s="1">
        <v>1</v>
      </c>
      <c r="AK21" s="34">
        <v>5</v>
      </c>
    </row>
    <row r="22" spans="2:37" x14ac:dyDescent="0.25">
      <c r="B22" s="4" t="s">
        <v>17</v>
      </c>
      <c r="C22" s="4">
        <v>1.2</v>
      </c>
      <c r="D22" s="4">
        <v>-56.2</v>
      </c>
      <c r="E22" s="1">
        <v>5</v>
      </c>
      <c r="F22" s="1">
        <v>16</v>
      </c>
      <c r="G22" s="26">
        <v>6</v>
      </c>
      <c r="H22" s="33">
        <v>14</v>
      </c>
      <c r="I22" s="1">
        <v>2</v>
      </c>
      <c r="J22" s="1">
        <v>13</v>
      </c>
      <c r="K22" s="1">
        <v>9</v>
      </c>
      <c r="L22" s="1">
        <v>13</v>
      </c>
      <c r="M22" s="34">
        <v>2</v>
      </c>
      <c r="N22" s="33">
        <v>3</v>
      </c>
      <c r="O22" s="1">
        <v>4</v>
      </c>
      <c r="P22" s="1">
        <v>10</v>
      </c>
      <c r="Q22" s="1">
        <v>20</v>
      </c>
      <c r="R22" s="1">
        <v>6</v>
      </c>
      <c r="S22" s="34">
        <v>8</v>
      </c>
      <c r="T22" s="28">
        <v>4</v>
      </c>
      <c r="U22" s="1">
        <v>4</v>
      </c>
      <c r="V22" s="1">
        <v>9</v>
      </c>
      <c r="W22" s="1">
        <v>18</v>
      </c>
      <c r="X22" s="1">
        <v>6</v>
      </c>
      <c r="Y22" s="26">
        <v>7</v>
      </c>
      <c r="Z22" s="33">
        <v>6</v>
      </c>
      <c r="AA22" s="1">
        <v>7</v>
      </c>
      <c r="AB22" s="1">
        <v>11</v>
      </c>
      <c r="AC22" s="1">
        <v>17</v>
      </c>
      <c r="AD22" s="1">
        <v>6</v>
      </c>
      <c r="AE22" s="34">
        <v>4</v>
      </c>
      <c r="AF22" s="33">
        <v>3</v>
      </c>
      <c r="AG22" s="1">
        <v>5</v>
      </c>
      <c r="AH22" s="1">
        <v>4</v>
      </c>
      <c r="AI22" s="1">
        <v>8</v>
      </c>
      <c r="AJ22" s="1">
        <v>4</v>
      </c>
      <c r="AK22" s="34">
        <v>1</v>
      </c>
    </row>
    <row r="23" spans="2:37" x14ac:dyDescent="0.25">
      <c r="B23" s="2" t="s">
        <v>18</v>
      </c>
      <c r="C23" s="4">
        <v>-24.3</v>
      </c>
      <c r="D23" s="4">
        <v>-55.8</v>
      </c>
      <c r="E23" s="1">
        <v>6</v>
      </c>
      <c r="F23" s="1">
        <v>16</v>
      </c>
      <c r="G23" s="26">
        <v>9</v>
      </c>
      <c r="H23" s="33">
        <v>0</v>
      </c>
      <c r="I23" s="1">
        <v>14</v>
      </c>
      <c r="J23" s="1">
        <v>0</v>
      </c>
      <c r="K23" s="1">
        <v>14</v>
      </c>
      <c r="L23" s="1">
        <v>0</v>
      </c>
      <c r="M23" s="34">
        <v>15</v>
      </c>
      <c r="N23" s="33">
        <v>0</v>
      </c>
      <c r="O23" s="1">
        <v>6</v>
      </c>
      <c r="P23" s="1">
        <v>0</v>
      </c>
      <c r="Q23" s="1">
        <v>16</v>
      </c>
      <c r="R23" s="1">
        <v>0</v>
      </c>
      <c r="S23" s="34">
        <v>13</v>
      </c>
      <c r="T23" s="28">
        <v>0</v>
      </c>
      <c r="U23" s="1">
        <v>6</v>
      </c>
      <c r="V23" s="1">
        <v>0</v>
      </c>
      <c r="W23" s="1">
        <v>15</v>
      </c>
      <c r="X23" s="1">
        <v>0</v>
      </c>
      <c r="Y23" s="26">
        <v>12</v>
      </c>
      <c r="Z23" s="33">
        <v>0</v>
      </c>
      <c r="AA23" s="1">
        <v>12</v>
      </c>
      <c r="AB23" s="1">
        <v>0</v>
      </c>
      <c r="AC23" s="1">
        <v>17</v>
      </c>
      <c r="AD23" s="1">
        <v>0</v>
      </c>
      <c r="AE23" s="34">
        <v>7</v>
      </c>
      <c r="AF23" s="33">
        <v>0</v>
      </c>
      <c r="AG23" s="1">
        <v>4</v>
      </c>
      <c r="AH23" s="1">
        <v>0</v>
      </c>
      <c r="AI23" s="1">
        <v>7</v>
      </c>
      <c r="AJ23" s="1">
        <v>0</v>
      </c>
      <c r="AK23" s="34">
        <v>4</v>
      </c>
    </row>
    <row r="24" spans="2:37" x14ac:dyDescent="0.25">
      <c r="B24" s="4" t="s">
        <v>19</v>
      </c>
      <c r="C24" s="4">
        <v>-10</v>
      </c>
      <c r="D24" s="4">
        <v>-48</v>
      </c>
      <c r="E24" s="1">
        <v>5</v>
      </c>
      <c r="F24" s="1">
        <v>16</v>
      </c>
      <c r="G24" s="26">
        <v>10</v>
      </c>
      <c r="H24" s="33">
        <v>13</v>
      </c>
      <c r="I24" s="1">
        <v>8</v>
      </c>
      <c r="J24" s="1">
        <v>1</v>
      </c>
      <c r="K24" s="1">
        <v>14</v>
      </c>
      <c r="L24" s="1">
        <v>4</v>
      </c>
      <c r="M24" s="34">
        <v>12</v>
      </c>
      <c r="N24" s="33">
        <v>0</v>
      </c>
      <c r="O24" s="1">
        <v>6</v>
      </c>
      <c r="P24" s="1">
        <v>0</v>
      </c>
      <c r="Q24" s="1">
        <v>17</v>
      </c>
      <c r="R24" s="1">
        <v>0</v>
      </c>
      <c r="S24" s="34">
        <v>11</v>
      </c>
      <c r="T24" s="28">
        <v>0</v>
      </c>
      <c r="U24" s="1">
        <v>7</v>
      </c>
      <c r="V24" s="1">
        <v>1</v>
      </c>
      <c r="W24" s="1">
        <v>15</v>
      </c>
      <c r="X24" s="1">
        <v>1</v>
      </c>
      <c r="Y24" s="26">
        <v>10</v>
      </c>
      <c r="Z24" s="33">
        <v>1</v>
      </c>
      <c r="AA24" s="1">
        <v>9</v>
      </c>
      <c r="AB24" s="1">
        <v>7</v>
      </c>
      <c r="AC24" s="1">
        <v>22</v>
      </c>
      <c r="AD24" s="1">
        <v>4</v>
      </c>
      <c r="AE24" s="34">
        <v>4</v>
      </c>
      <c r="AF24" s="33">
        <v>2</v>
      </c>
      <c r="AG24" s="1">
        <v>5</v>
      </c>
      <c r="AH24" s="1">
        <v>4</v>
      </c>
      <c r="AI24" s="1">
        <v>8</v>
      </c>
      <c r="AJ24" s="1">
        <v>2</v>
      </c>
      <c r="AK24" s="34">
        <v>2</v>
      </c>
    </row>
    <row r="25" spans="2:37" x14ac:dyDescent="0.25">
      <c r="B25" s="4" t="s">
        <v>20</v>
      </c>
      <c r="C25" s="4">
        <v>5.5</v>
      </c>
      <c r="D25" s="4">
        <v>-48.5</v>
      </c>
      <c r="E25" s="1">
        <v>6</v>
      </c>
      <c r="F25" s="1">
        <v>16</v>
      </c>
      <c r="G25" s="26">
        <v>9</v>
      </c>
      <c r="H25" s="33">
        <v>14</v>
      </c>
      <c r="I25" s="1">
        <v>0</v>
      </c>
      <c r="J25" s="1">
        <v>13</v>
      </c>
      <c r="K25" s="1">
        <v>11</v>
      </c>
      <c r="L25" s="1">
        <v>12</v>
      </c>
      <c r="M25" s="34">
        <v>3</v>
      </c>
      <c r="N25" s="33">
        <v>4</v>
      </c>
      <c r="O25" s="1">
        <v>3</v>
      </c>
      <c r="P25" s="1">
        <v>10</v>
      </c>
      <c r="Q25" s="1">
        <v>17</v>
      </c>
      <c r="R25" s="1">
        <v>7</v>
      </c>
      <c r="S25" s="34">
        <v>7</v>
      </c>
      <c r="T25" s="28">
        <v>4</v>
      </c>
      <c r="U25" s="1">
        <v>5</v>
      </c>
      <c r="V25" s="1">
        <v>10</v>
      </c>
      <c r="W25" s="1">
        <v>15</v>
      </c>
      <c r="X25" s="1">
        <v>7</v>
      </c>
      <c r="Y25" s="26">
        <v>7</v>
      </c>
      <c r="Z25" s="33">
        <v>6</v>
      </c>
      <c r="AA25" s="1">
        <v>7</v>
      </c>
      <c r="AB25" s="1">
        <v>11</v>
      </c>
      <c r="AC25" s="1">
        <v>17</v>
      </c>
      <c r="AD25" s="1">
        <v>6</v>
      </c>
      <c r="AE25" s="34">
        <v>2</v>
      </c>
      <c r="AF25" s="33">
        <v>2</v>
      </c>
      <c r="AG25" s="1">
        <v>3</v>
      </c>
      <c r="AH25" s="1">
        <v>4</v>
      </c>
      <c r="AI25" s="1">
        <v>7</v>
      </c>
      <c r="AJ25" s="1">
        <v>2</v>
      </c>
      <c r="AK25" s="34">
        <v>1</v>
      </c>
    </row>
    <row r="26" spans="2:37" x14ac:dyDescent="0.25">
      <c r="B26" s="2" t="s">
        <v>21</v>
      </c>
      <c r="C26" s="4">
        <v>-0.6</v>
      </c>
      <c r="D26" s="4">
        <v>-43.8</v>
      </c>
      <c r="E26" s="1">
        <v>5</v>
      </c>
      <c r="F26" s="1">
        <v>15</v>
      </c>
      <c r="G26" s="26">
        <v>10</v>
      </c>
      <c r="H26" s="33">
        <v>14</v>
      </c>
      <c r="I26" s="1">
        <v>0</v>
      </c>
      <c r="J26" s="1">
        <v>6</v>
      </c>
      <c r="K26" s="1">
        <v>14</v>
      </c>
      <c r="L26" s="1">
        <v>5</v>
      </c>
      <c r="M26" s="34">
        <v>10</v>
      </c>
      <c r="N26" s="33">
        <v>3</v>
      </c>
      <c r="O26" s="1">
        <v>3</v>
      </c>
      <c r="P26" s="1">
        <v>8</v>
      </c>
      <c r="Q26" s="1">
        <v>19</v>
      </c>
      <c r="R26" s="1">
        <v>5</v>
      </c>
      <c r="S26" s="34">
        <v>7</v>
      </c>
      <c r="T26" s="28">
        <v>3</v>
      </c>
      <c r="U26" s="1">
        <v>5</v>
      </c>
      <c r="V26" s="1">
        <v>9</v>
      </c>
      <c r="W26" s="1">
        <v>16</v>
      </c>
      <c r="X26" s="1">
        <v>5</v>
      </c>
      <c r="Y26" s="26">
        <v>7</v>
      </c>
      <c r="Z26" s="33">
        <v>6</v>
      </c>
      <c r="AA26" s="1">
        <v>5</v>
      </c>
      <c r="AB26" s="1">
        <v>14</v>
      </c>
      <c r="AC26" s="1">
        <v>19</v>
      </c>
      <c r="AD26" s="1">
        <v>5</v>
      </c>
      <c r="AE26" s="34">
        <v>3</v>
      </c>
      <c r="AF26" s="33">
        <v>3</v>
      </c>
      <c r="AG26" s="1">
        <v>3</v>
      </c>
      <c r="AH26" s="1">
        <v>4</v>
      </c>
      <c r="AI26" s="1">
        <v>7</v>
      </c>
      <c r="AJ26" s="1">
        <v>2</v>
      </c>
      <c r="AK26" s="34">
        <v>2</v>
      </c>
    </row>
    <row r="27" spans="2:37" x14ac:dyDescent="0.25">
      <c r="B27" s="4" t="s">
        <v>22</v>
      </c>
      <c r="C27" s="4">
        <v>5.7</v>
      </c>
      <c r="D27" s="4">
        <v>-41.5</v>
      </c>
      <c r="E27" s="1">
        <v>3</v>
      </c>
      <c r="F27" s="1">
        <v>15</v>
      </c>
      <c r="G27" s="26">
        <v>9</v>
      </c>
      <c r="H27" s="33">
        <v>14</v>
      </c>
      <c r="I27" s="1">
        <v>0</v>
      </c>
      <c r="J27" s="1">
        <v>14</v>
      </c>
      <c r="K27" s="1">
        <v>13</v>
      </c>
      <c r="L27" s="1">
        <v>7</v>
      </c>
      <c r="M27" s="34">
        <v>9</v>
      </c>
      <c r="N27" s="33">
        <v>4</v>
      </c>
      <c r="O27" s="1">
        <v>3</v>
      </c>
      <c r="P27" s="1">
        <v>9</v>
      </c>
      <c r="Q27" s="1">
        <v>15</v>
      </c>
      <c r="R27" s="1">
        <v>7</v>
      </c>
      <c r="S27" s="34">
        <v>4</v>
      </c>
      <c r="T27" s="28">
        <v>2</v>
      </c>
      <c r="U27" s="1">
        <v>4</v>
      </c>
      <c r="V27" s="1">
        <v>10</v>
      </c>
      <c r="W27" s="1">
        <v>12</v>
      </c>
      <c r="X27" s="1">
        <v>6</v>
      </c>
      <c r="Y27" s="26">
        <v>3</v>
      </c>
      <c r="Z27" s="33">
        <v>6</v>
      </c>
      <c r="AA27" s="1">
        <v>5</v>
      </c>
      <c r="AB27" s="1">
        <v>14</v>
      </c>
      <c r="AC27" s="1">
        <v>13</v>
      </c>
      <c r="AD27" s="1">
        <v>4</v>
      </c>
      <c r="AE27" s="34">
        <v>2</v>
      </c>
      <c r="AF27" s="33">
        <v>3</v>
      </c>
      <c r="AG27" s="1">
        <v>3</v>
      </c>
      <c r="AH27" s="1">
        <v>4</v>
      </c>
      <c r="AI27" s="1">
        <v>5</v>
      </c>
      <c r="AJ27" s="1">
        <v>2</v>
      </c>
      <c r="AK27" s="34">
        <v>2</v>
      </c>
    </row>
    <row r="28" spans="2:37" x14ac:dyDescent="0.25">
      <c r="B28" s="4" t="s">
        <v>23</v>
      </c>
      <c r="C28" s="4">
        <v>-17</v>
      </c>
      <c r="D28" s="4">
        <v>-37</v>
      </c>
      <c r="E28" s="1">
        <v>0</v>
      </c>
      <c r="F28" s="1">
        <v>12</v>
      </c>
      <c r="G28" s="26">
        <v>10</v>
      </c>
      <c r="H28" s="33">
        <v>0</v>
      </c>
      <c r="I28" s="1">
        <v>14</v>
      </c>
      <c r="J28" s="1">
        <v>0</v>
      </c>
      <c r="K28" s="1">
        <v>15</v>
      </c>
      <c r="L28" s="1">
        <v>0</v>
      </c>
      <c r="M28" s="34">
        <v>14</v>
      </c>
      <c r="N28" s="33">
        <v>0</v>
      </c>
      <c r="O28" s="1">
        <v>5</v>
      </c>
      <c r="P28" s="1">
        <v>0</v>
      </c>
      <c r="Q28" s="1">
        <v>14</v>
      </c>
      <c r="R28" s="1">
        <v>0</v>
      </c>
      <c r="S28" s="34">
        <v>5</v>
      </c>
      <c r="T28" s="28">
        <v>0</v>
      </c>
      <c r="U28" s="1">
        <v>4</v>
      </c>
      <c r="V28" s="1">
        <v>0</v>
      </c>
      <c r="W28" s="1">
        <v>11</v>
      </c>
      <c r="X28" s="1">
        <v>0</v>
      </c>
      <c r="Y28" s="26">
        <v>6</v>
      </c>
      <c r="Z28" s="33">
        <v>0</v>
      </c>
      <c r="AA28" s="1">
        <v>2</v>
      </c>
      <c r="AB28" s="1">
        <v>0</v>
      </c>
      <c r="AC28" s="1">
        <v>14</v>
      </c>
      <c r="AD28" s="1">
        <v>0</v>
      </c>
      <c r="AE28" s="34">
        <v>3</v>
      </c>
      <c r="AF28" s="33">
        <v>0</v>
      </c>
      <c r="AG28" s="1">
        <v>0</v>
      </c>
      <c r="AH28" s="1">
        <v>0</v>
      </c>
      <c r="AI28" s="1">
        <v>5</v>
      </c>
      <c r="AJ28" s="1">
        <v>0</v>
      </c>
      <c r="AK28" s="34">
        <v>0</v>
      </c>
    </row>
    <row r="29" spans="2:37" x14ac:dyDescent="0.25">
      <c r="B29" s="2" t="s">
        <v>24</v>
      </c>
      <c r="C29" s="4">
        <v>12.4</v>
      </c>
      <c r="D29" s="4">
        <v>-34.799999999999997</v>
      </c>
      <c r="E29" s="1">
        <v>0</v>
      </c>
      <c r="F29" s="1">
        <v>12</v>
      </c>
      <c r="G29" s="26">
        <v>11</v>
      </c>
      <c r="H29" s="33">
        <v>14</v>
      </c>
      <c r="I29" s="1">
        <v>0</v>
      </c>
      <c r="J29" s="1">
        <v>14</v>
      </c>
      <c r="K29" s="1">
        <v>14</v>
      </c>
      <c r="L29" s="1">
        <v>5</v>
      </c>
      <c r="M29" s="34">
        <v>12</v>
      </c>
      <c r="N29" s="33">
        <v>3</v>
      </c>
      <c r="O29" s="1">
        <v>3</v>
      </c>
      <c r="P29" s="1">
        <v>11</v>
      </c>
      <c r="Q29" s="1">
        <v>7</v>
      </c>
      <c r="R29" s="1">
        <v>4</v>
      </c>
      <c r="S29" s="34">
        <v>3</v>
      </c>
      <c r="T29" s="28">
        <v>2</v>
      </c>
      <c r="U29" s="1">
        <v>5</v>
      </c>
      <c r="V29" s="1">
        <v>10</v>
      </c>
      <c r="W29" s="1">
        <v>6</v>
      </c>
      <c r="X29" s="1">
        <v>5</v>
      </c>
      <c r="Y29" s="26">
        <v>4</v>
      </c>
      <c r="Z29" s="33">
        <v>6</v>
      </c>
      <c r="AA29" s="1">
        <v>3</v>
      </c>
      <c r="AB29" s="1">
        <v>14</v>
      </c>
      <c r="AC29" s="1">
        <v>2</v>
      </c>
      <c r="AD29" s="1">
        <v>3</v>
      </c>
      <c r="AE29" s="34">
        <v>3</v>
      </c>
      <c r="AF29" s="33">
        <v>1</v>
      </c>
      <c r="AG29" s="1">
        <v>2</v>
      </c>
      <c r="AH29" s="1">
        <v>6</v>
      </c>
      <c r="AI29" s="1">
        <v>0</v>
      </c>
      <c r="AJ29" s="1">
        <v>1</v>
      </c>
      <c r="AK29" s="34">
        <v>1</v>
      </c>
    </row>
    <row r="30" spans="2:37" x14ac:dyDescent="0.25">
      <c r="B30" s="4" t="s">
        <v>25</v>
      </c>
      <c r="C30" s="4">
        <v>7.7</v>
      </c>
      <c r="D30" s="4">
        <v>-31.5</v>
      </c>
      <c r="E30" s="1">
        <v>0</v>
      </c>
      <c r="F30" s="1">
        <v>10</v>
      </c>
      <c r="G30" s="26">
        <v>11</v>
      </c>
      <c r="H30" s="33">
        <v>14</v>
      </c>
      <c r="I30" s="1">
        <v>0</v>
      </c>
      <c r="J30" s="1">
        <v>14</v>
      </c>
      <c r="K30" s="1">
        <v>14</v>
      </c>
      <c r="L30" s="1">
        <v>0</v>
      </c>
      <c r="M30" s="34">
        <v>14</v>
      </c>
      <c r="N30" s="33">
        <v>2</v>
      </c>
      <c r="O30" s="1">
        <v>3</v>
      </c>
      <c r="P30" s="1">
        <v>10</v>
      </c>
      <c r="Q30" s="1">
        <v>6</v>
      </c>
      <c r="R30" s="1">
        <v>4</v>
      </c>
      <c r="S30" s="34">
        <v>3</v>
      </c>
      <c r="T30" s="28">
        <v>3</v>
      </c>
      <c r="U30" s="1">
        <v>5</v>
      </c>
      <c r="V30" s="1">
        <v>10</v>
      </c>
      <c r="W30" s="1">
        <v>3</v>
      </c>
      <c r="X30" s="1">
        <v>3</v>
      </c>
      <c r="Y30" s="26">
        <v>3</v>
      </c>
      <c r="Z30" s="33">
        <v>5</v>
      </c>
      <c r="AA30" s="1">
        <v>1</v>
      </c>
      <c r="AB30" s="1">
        <v>16</v>
      </c>
      <c r="AC30" s="1">
        <v>0</v>
      </c>
      <c r="AD30" s="1">
        <v>2</v>
      </c>
      <c r="AE30" s="34">
        <v>2</v>
      </c>
      <c r="AF30" s="33">
        <v>1</v>
      </c>
      <c r="AG30" s="1">
        <v>1</v>
      </c>
      <c r="AH30" s="1">
        <v>5</v>
      </c>
      <c r="AI30" s="1">
        <v>0</v>
      </c>
      <c r="AJ30" s="1">
        <v>0</v>
      </c>
      <c r="AK30" s="34">
        <v>1</v>
      </c>
    </row>
    <row r="31" spans="2:37" x14ac:dyDescent="0.25">
      <c r="B31" s="4" t="s">
        <v>26</v>
      </c>
      <c r="C31" s="4">
        <v>-7.5</v>
      </c>
      <c r="D31" s="4">
        <v>-31.2</v>
      </c>
      <c r="E31" s="1">
        <v>0</v>
      </c>
      <c r="F31" s="1">
        <v>10</v>
      </c>
      <c r="G31" s="26">
        <v>11</v>
      </c>
      <c r="H31" s="33">
        <v>10</v>
      </c>
      <c r="I31" s="1">
        <v>14</v>
      </c>
      <c r="J31" s="1">
        <v>7</v>
      </c>
      <c r="K31" s="1">
        <v>15</v>
      </c>
      <c r="L31" s="1">
        <v>0</v>
      </c>
      <c r="M31" s="34">
        <v>14</v>
      </c>
      <c r="N31" s="33">
        <v>0</v>
      </c>
      <c r="O31" s="1">
        <v>4</v>
      </c>
      <c r="P31" s="1">
        <v>0</v>
      </c>
      <c r="Q31" s="1">
        <v>12</v>
      </c>
      <c r="R31" s="1">
        <v>0</v>
      </c>
      <c r="S31" s="34">
        <v>5</v>
      </c>
      <c r="T31" s="28">
        <v>0</v>
      </c>
      <c r="U31" s="1">
        <v>4</v>
      </c>
      <c r="V31" s="1">
        <v>0</v>
      </c>
      <c r="W31" s="1">
        <v>12</v>
      </c>
      <c r="X31" s="1">
        <v>0</v>
      </c>
      <c r="Y31" s="26">
        <v>4</v>
      </c>
      <c r="Z31" s="33">
        <v>0</v>
      </c>
      <c r="AA31" s="1">
        <v>5</v>
      </c>
      <c r="AB31" s="1">
        <v>0</v>
      </c>
      <c r="AC31" s="1">
        <v>17</v>
      </c>
      <c r="AD31" s="1">
        <v>0</v>
      </c>
      <c r="AE31" s="34">
        <v>3</v>
      </c>
      <c r="AF31" s="33">
        <v>0</v>
      </c>
      <c r="AG31" s="1">
        <v>2</v>
      </c>
      <c r="AH31" s="1">
        <v>1</v>
      </c>
      <c r="AI31" s="1">
        <v>7</v>
      </c>
      <c r="AJ31" s="1">
        <v>0</v>
      </c>
      <c r="AK31" s="34">
        <v>1</v>
      </c>
    </row>
    <row r="32" spans="2:37" x14ac:dyDescent="0.25">
      <c r="B32" s="8" t="s">
        <v>27</v>
      </c>
      <c r="C32" s="9">
        <v>-16.8</v>
      </c>
      <c r="D32" s="9">
        <v>-28.4</v>
      </c>
      <c r="E32" s="1">
        <v>0</v>
      </c>
      <c r="F32" s="1">
        <v>10</v>
      </c>
      <c r="G32" s="26">
        <v>8</v>
      </c>
      <c r="H32" s="33">
        <v>0</v>
      </c>
      <c r="I32" s="1">
        <v>14</v>
      </c>
      <c r="J32" s="1">
        <v>0</v>
      </c>
      <c r="K32" s="1">
        <v>15</v>
      </c>
      <c r="L32" s="1">
        <v>0</v>
      </c>
      <c r="M32" s="34">
        <v>14</v>
      </c>
      <c r="N32" s="33">
        <v>0</v>
      </c>
      <c r="O32" s="1">
        <v>4</v>
      </c>
      <c r="P32" s="1">
        <v>0</v>
      </c>
      <c r="Q32" s="1">
        <v>11</v>
      </c>
      <c r="R32" s="1">
        <v>0</v>
      </c>
      <c r="S32" s="34">
        <v>4</v>
      </c>
      <c r="T32" s="28">
        <v>0</v>
      </c>
      <c r="U32" s="1">
        <v>3</v>
      </c>
      <c r="V32" s="1">
        <v>0</v>
      </c>
      <c r="W32" s="1">
        <v>11</v>
      </c>
      <c r="X32" s="1">
        <v>0</v>
      </c>
      <c r="Y32" s="26">
        <v>4</v>
      </c>
      <c r="Z32" s="33">
        <v>0</v>
      </c>
      <c r="AA32" s="1">
        <v>0</v>
      </c>
      <c r="AB32" s="1">
        <v>0</v>
      </c>
      <c r="AC32" s="1">
        <v>0</v>
      </c>
      <c r="AD32" s="1">
        <v>0</v>
      </c>
      <c r="AE32" s="34">
        <v>0</v>
      </c>
      <c r="AF32" s="33">
        <v>0</v>
      </c>
      <c r="AG32" s="1">
        <v>0</v>
      </c>
      <c r="AH32" s="1">
        <v>0</v>
      </c>
      <c r="AI32" s="1">
        <v>0</v>
      </c>
      <c r="AJ32" s="1">
        <v>0</v>
      </c>
      <c r="AK32" s="34">
        <v>0</v>
      </c>
    </row>
    <row r="33" spans="2:37" x14ac:dyDescent="0.25">
      <c r="B33" s="4" t="s">
        <v>28</v>
      </c>
      <c r="C33" s="4">
        <v>13.1</v>
      </c>
      <c r="D33" s="4">
        <v>-22.7</v>
      </c>
      <c r="E33" s="1">
        <v>0</v>
      </c>
      <c r="F33" s="1">
        <v>9</v>
      </c>
      <c r="G33" s="26">
        <v>8</v>
      </c>
      <c r="H33" s="33">
        <v>11</v>
      </c>
      <c r="I33" s="1">
        <v>14</v>
      </c>
      <c r="J33" s="1">
        <v>14</v>
      </c>
      <c r="K33" s="1">
        <v>14</v>
      </c>
      <c r="L33" s="1">
        <v>0</v>
      </c>
      <c r="M33" s="34">
        <v>14</v>
      </c>
      <c r="N33" s="33">
        <v>4</v>
      </c>
      <c r="O33" s="1">
        <v>4</v>
      </c>
      <c r="P33" s="1">
        <v>11</v>
      </c>
      <c r="Q33" s="1">
        <v>3</v>
      </c>
      <c r="R33" s="1">
        <v>3</v>
      </c>
      <c r="S33" s="34">
        <v>3</v>
      </c>
      <c r="T33" s="28">
        <v>3</v>
      </c>
      <c r="U33" s="1">
        <v>3</v>
      </c>
      <c r="V33" s="1">
        <v>9</v>
      </c>
      <c r="W33" s="1">
        <v>5</v>
      </c>
      <c r="X33" s="1">
        <v>3</v>
      </c>
      <c r="Y33" s="26">
        <v>3</v>
      </c>
      <c r="Z33" s="33">
        <v>1</v>
      </c>
      <c r="AA33" s="1">
        <v>0</v>
      </c>
      <c r="AB33" s="1">
        <v>16</v>
      </c>
      <c r="AC33" s="1">
        <v>0</v>
      </c>
      <c r="AD33" s="1">
        <v>3</v>
      </c>
      <c r="AE33" s="34">
        <v>2</v>
      </c>
      <c r="AF33" s="33">
        <v>0</v>
      </c>
      <c r="AG33" s="1">
        <v>0</v>
      </c>
      <c r="AH33" s="1">
        <v>5</v>
      </c>
      <c r="AI33" s="1">
        <v>0</v>
      </c>
      <c r="AJ33" s="1">
        <v>1</v>
      </c>
      <c r="AK33" s="34">
        <v>0</v>
      </c>
    </row>
    <row r="34" spans="2:37" x14ac:dyDescent="0.25">
      <c r="B34" s="9" t="s">
        <v>29</v>
      </c>
      <c r="C34" s="9">
        <v>-17.600000000000001</v>
      </c>
      <c r="D34" s="9">
        <v>-16.5</v>
      </c>
      <c r="E34" s="1">
        <v>0</v>
      </c>
      <c r="F34" s="1">
        <v>9</v>
      </c>
      <c r="G34" s="26">
        <v>8</v>
      </c>
      <c r="H34" s="33">
        <v>0</v>
      </c>
      <c r="I34" s="1">
        <v>14</v>
      </c>
      <c r="J34" s="1">
        <v>0</v>
      </c>
      <c r="K34" s="1">
        <v>15</v>
      </c>
      <c r="L34" s="1">
        <v>0</v>
      </c>
      <c r="M34" s="34">
        <v>14</v>
      </c>
      <c r="N34" s="33">
        <v>0</v>
      </c>
      <c r="O34" s="1">
        <v>3</v>
      </c>
      <c r="P34" s="1">
        <v>0</v>
      </c>
      <c r="Q34" s="1">
        <v>11</v>
      </c>
      <c r="R34" s="1">
        <v>0</v>
      </c>
      <c r="S34" s="34">
        <v>3</v>
      </c>
      <c r="T34" s="28">
        <v>0</v>
      </c>
      <c r="U34" s="1">
        <v>3</v>
      </c>
      <c r="V34" s="1">
        <v>0</v>
      </c>
      <c r="W34" s="1">
        <v>9</v>
      </c>
      <c r="X34" s="1">
        <v>0</v>
      </c>
      <c r="Y34" s="26">
        <v>3</v>
      </c>
      <c r="Z34" s="33">
        <v>0</v>
      </c>
      <c r="AA34" s="1">
        <v>0</v>
      </c>
      <c r="AB34" s="1">
        <v>0</v>
      </c>
      <c r="AC34" s="1">
        <v>0</v>
      </c>
      <c r="AD34" s="1">
        <v>0</v>
      </c>
      <c r="AE34" s="34">
        <v>0</v>
      </c>
      <c r="AF34" s="33">
        <v>0</v>
      </c>
      <c r="AG34" s="1">
        <v>0</v>
      </c>
      <c r="AH34" s="1">
        <v>0</v>
      </c>
      <c r="AI34" s="1">
        <v>0</v>
      </c>
      <c r="AJ34" s="1">
        <v>0</v>
      </c>
      <c r="AK34" s="34">
        <v>0</v>
      </c>
    </row>
    <row r="35" spans="2:37" x14ac:dyDescent="0.25">
      <c r="B35" s="2" t="s">
        <v>30</v>
      </c>
      <c r="C35" s="4">
        <v>-4.2</v>
      </c>
      <c r="D35" s="4">
        <v>-15.4</v>
      </c>
      <c r="E35" s="1">
        <v>0</v>
      </c>
      <c r="F35" s="1">
        <v>8</v>
      </c>
      <c r="G35" s="26">
        <v>8</v>
      </c>
      <c r="H35" s="33">
        <v>0</v>
      </c>
      <c r="I35" s="1">
        <v>14</v>
      </c>
      <c r="J35" s="1">
        <v>14</v>
      </c>
      <c r="K35" s="1">
        <v>21</v>
      </c>
      <c r="L35" s="1">
        <v>0</v>
      </c>
      <c r="M35" s="34">
        <v>14</v>
      </c>
      <c r="N35" s="33">
        <v>0</v>
      </c>
      <c r="O35" s="1">
        <v>4</v>
      </c>
      <c r="P35" s="1">
        <v>0</v>
      </c>
      <c r="Q35" s="1">
        <v>13</v>
      </c>
      <c r="R35" s="1">
        <v>0</v>
      </c>
      <c r="S35" s="34">
        <v>2</v>
      </c>
      <c r="T35" s="28">
        <v>0</v>
      </c>
      <c r="U35" s="1">
        <v>3</v>
      </c>
      <c r="V35" s="1">
        <v>1</v>
      </c>
      <c r="W35" s="1">
        <v>12</v>
      </c>
      <c r="X35" s="1">
        <v>0</v>
      </c>
      <c r="Y35" s="26">
        <v>3</v>
      </c>
      <c r="Z35" s="33">
        <v>0</v>
      </c>
      <c r="AA35" s="1">
        <v>2</v>
      </c>
      <c r="AB35" s="1">
        <v>6</v>
      </c>
      <c r="AC35" s="1">
        <v>10</v>
      </c>
      <c r="AD35" s="1">
        <v>0</v>
      </c>
      <c r="AE35" s="34">
        <v>2</v>
      </c>
      <c r="AF35" s="33">
        <v>0</v>
      </c>
      <c r="AG35" s="1">
        <v>0</v>
      </c>
      <c r="AH35" s="1">
        <v>4</v>
      </c>
      <c r="AI35" s="1">
        <v>0</v>
      </c>
      <c r="AJ35" s="1">
        <v>0</v>
      </c>
      <c r="AK35" s="34">
        <v>1</v>
      </c>
    </row>
    <row r="36" spans="2:37" x14ac:dyDescent="0.25">
      <c r="B36" s="4" t="s">
        <v>31</v>
      </c>
      <c r="C36" s="4">
        <v>-1.4</v>
      </c>
      <c r="D36" s="4">
        <v>-13.4</v>
      </c>
      <c r="E36" s="1">
        <v>0</v>
      </c>
      <c r="F36" s="1">
        <v>8</v>
      </c>
      <c r="G36" s="26">
        <v>9</v>
      </c>
      <c r="H36" s="33">
        <v>0</v>
      </c>
      <c r="I36" s="1">
        <v>14</v>
      </c>
      <c r="J36" s="1">
        <v>14</v>
      </c>
      <c r="K36" s="1">
        <v>20</v>
      </c>
      <c r="L36" s="1">
        <v>0</v>
      </c>
      <c r="M36" s="34">
        <v>14</v>
      </c>
      <c r="N36" s="33">
        <v>2</v>
      </c>
      <c r="O36" s="1">
        <v>4</v>
      </c>
      <c r="P36" s="1">
        <v>9</v>
      </c>
      <c r="Q36" s="1">
        <v>12</v>
      </c>
      <c r="R36" s="1">
        <v>1</v>
      </c>
      <c r="S36" s="34">
        <v>2</v>
      </c>
      <c r="T36" s="28">
        <v>2</v>
      </c>
      <c r="U36" s="1">
        <v>2</v>
      </c>
      <c r="V36" s="1">
        <v>6</v>
      </c>
      <c r="W36" s="1">
        <v>8</v>
      </c>
      <c r="X36" s="1">
        <v>1</v>
      </c>
      <c r="Y36" s="26">
        <v>2</v>
      </c>
      <c r="Z36" s="33">
        <v>0</v>
      </c>
      <c r="AA36" s="1">
        <v>2</v>
      </c>
      <c r="AB36" s="1">
        <v>12</v>
      </c>
      <c r="AC36" s="1">
        <v>4</v>
      </c>
      <c r="AD36" s="1">
        <v>0</v>
      </c>
      <c r="AE36" s="34">
        <v>2</v>
      </c>
      <c r="AF36" s="33">
        <v>0</v>
      </c>
      <c r="AG36" s="1">
        <v>0</v>
      </c>
      <c r="AH36" s="1">
        <v>4</v>
      </c>
      <c r="AI36" s="1">
        <v>0</v>
      </c>
      <c r="AJ36" s="1">
        <v>0</v>
      </c>
      <c r="AK36" s="34">
        <v>1</v>
      </c>
    </row>
    <row r="37" spans="2:37" x14ac:dyDescent="0.25">
      <c r="B37" s="4" t="s">
        <v>32</v>
      </c>
      <c r="C37" s="4">
        <v>5.5</v>
      </c>
      <c r="D37" s="4">
        <v>-12.4</v>
      </c>
      <c r="E37" s="1">
        <v>0</v>
      </c>
      <c r="F37" s="1">
        <v>8</v>
      </c>
      <c r="G37" s="26">
        <v>9</v>
      </c>
      <c r="H37" s="33">
        <v>0</v>
      </c>
      <c r="I37" s="1">
        <v>14</v>
      </c>
      <c r="J37" s="1">
        <v>14</v>
      </c>
      <c r="K37" s="1">
        <v>18</v>
      </c>
      <c r="L37" s="1">
        <v>0</v>
      </c>
      <c r="M37" s="34">
        <v>14</v>
      </c>
      <c r="N37" s="33">
        <v>3</v>
      </c>
      <c r="O37" s="1">
        <v>3</v>
      </c>
      <c r="P37" s="1">
        <v>10</v>
      </c>
      <c r="Q37" s="1">
        <v>8</v>
      </c>
      <c r="R37" s="1">
        <v>2</v>
      </c>
      <c r="S37" s="34">
        <v>2</v>
      </c>
      <c r="T37" s="28">
        <v>4</v>
      </c>
      <c r="U37" s="1">
        <v>2</v>
      </c>
      <c r="V37" s="1">
        <v>8</v>
      </c>
      <c r="W37" s="1">
        <v>6</v>
      </c>
      <c r="X37" s="1">
        <v>3</v>
      </c>
      <c r="Y37" s="26">
        <v>2</v>
      </c>
      <c r="Z37" s="33">
        <v>0</v>
      </c>
      <c r="AA37" s="1">
        <v>2</v>
      </c>
      <c r="AB37" s="1">
        <v>13</v>
      </c>
      <c r="AC37" s="1">
        <v>0</v>
      </c>
      <c r="AD37" s="1">
        <v>2</v>
      </c>
      <c r="AE37" s="34">
        <v>2</v>
      </c>
      <c r="AF37" s="33">
        <v>0</v>
      </c>
      <c r="AG37" s="1">
        <v>0</v>
      </c>
      <c r="AH37" s="1">
        <v>4</v>
      </c>
      <c r="AI37" s="1">
        <v>0</v>
      </c>
      <c r="AJ37" s="1">
        <v>1</v>
      </c>
      <c r="AK37" s="34">
        <v>1</v>
      </c>
    </row>
    <row r="38" spans="2:37" x14ac:dyDescent="0.25">
      <c r="B38" s="2" t="s">
        <v>33</v>
      </c>
      <c r="C38" s="4">
        <v>8.3000000000000007</v>
      </c>
      <c r="D38" s="4">
        <v>-12.9</v>
      </c>
      <c r="E38" s="1">
        <v>0</v>
      </c>
      <c r="F38" s="1">
        <v>8</v>
      </c>
      <c r="G38" s="26">
        <v>9</v>
      </c>
      <c r="H38" s="33">
        <v>0</v>
      </c>
      <c r="I38" s="1">
        <v>14</v>
      </c>
      <c r="J38" s="1">
        <v>14</v>
      </c>
      <c r="K38" s="1">
        <v>16</v>
      </c>
      <c r="L38" s="1">
        <v>0</v>
      </c>
      <c r="M38" s="34">
        <v>14</v>
      </c>
      <c r="N38" s="33">
        <v>3</v>
      </c>
      <c r="O38" s="1">
        <v>3</v>
      </c>
      <c r="P38" s="1">
        <v>10</v>
      </c>
      <c r="Q38" s="1">
        <v>7</v>
      </c>
      <c r="R38" s="1">
        <v>2</v>
      </c>
      <c r="S38" s="34">
        <v>2</v>
      </c>
      <c r="T38" s="28">
        <v>4</v>
      </c>
      <c r="U38" s="1">
        <v>3</v>
      </c>
      <c r="V38" s="1">
        <v>8</v>
      </c>
      <c r="W38" s="1">
        <v>7</v>
      </c>
      <c r="X38" s="1">
        <v>3</v>
      </c>
      <c r="Y38" s="26">
        <v>2</v>
      </c>
      <c r="Z38" s="33">
        <v>0</v>
      </c>
      <c r="AA38" s="1">
        <v>2</v>
      </c>
      <c r="AB38" s="1">
        <v>14</v>
      </c>
      <c r="AC38" s="1">
        <v>0</v>
      </c>
      <c r="AD38" s="1">
        <v>4</v>
      </c>
      <c r="AE38" s="34">
        <v>2</v>
      </c>
      <c r="AF38" s="33">
        <v>0</v>
      </c>
      <c r="AG38" s="1">
        <v>0</v>
      </c>
      <c r="AH38" s="1">
        <v>4</v>
      </c>
      <c r="AI38" s="1">
        <v>0</v>
      </c>
      <c r="AJ38" s="1">
        <v>1</v>
      </c>
      <c r="AK38" s="34">
        <v>1</v>
      </c>
    </row>
    <row r="39" spans="2:37" x14ac:dyDescent="0.25">
      <c r="B39" s="9" t="s">
        <v>34</v>
      </c>
      <c r="C39" s="9">
        <v>-13.1</v>
      </c>
      <c r="D39" s="9">
        <v>-12.5</v>
      </c>
      <c r="E39" s="1">
        <v>0</v>
      </c>
      <c r="F39" s="1">
        <v>7</v>
      </c>
      <c r="G39" s="26">
        <v>8</v>
      </c>
      <c r="H39" s="33">
        <v>0</v>
      </c>
      <c r="I39" s="1">
        <v>14</v>
      </c>
      <c r="J39" s="1">
        <v>2</v>
      </c>
      <c r="K39" s="1">
        <v>16</v>
      </c>
      <c r="L39" s="1">
        <v>0</v>
      </c>
      <c r="M39" s="34">
        <v>14</v>
      </c>
      <c r="N39" s="33">
        <v>0</v>
      </c>
      <c r="O39" s="1">
        <v>4</v>
      </c>
      <c r="P39" s="1">
        <v>0</v>
      </c>
      <c r="Q39" s="1">
        <v>12</v>
      </c>
      <c r="R39" s="1">
        <v>0</v>
      </c>
      <c r="S39" s="34">
        <v>3</v>
      </c>
      <c r="T39" s="28">
        <v>0</v>
      </c>
      <c r="U39" s="1">
        <v>4</v>
      </c>
      <c r="V39" s="1">
        <v>0</v>
      </c>
      <c r="W39" s="1">
        <v>11</v>
      </c>
      <c r="X39" s="1">
        <v>0</v>
      </c>
      <c r="Y39" s="26">
        <v>3</v>
      </c>
      <c r="Z39" s="33">
        <v>0</v>
      </c>
      <c r="AA39" s="1">
        <v>2</v>
      </c>
      <c r="AB39" s="1">
        <v>0</v>
      </c>
      <c r="AC39" s="1">
        <v>17</v>
      </c>
      <c r="AD39" s="1">
        <v>0</v>
      </c>
      <c r="AE39" s="34">
        <v>4</v>
      </c>
      <c r="AF39" s="33">
        <v>0</v>
      </c>
      <c r="AG39" s="1">
        <v>0</v>
      </c>
      <c r="AH39" s="1">
        <v>0</v>
      </c>
      <c r="AI39" s="1">
        <v>4</v>
      </c>
      <c r="AJ39" s="1">
        <v>0</v>
      </c>
      <c r="AK39" s="34">
        <v>2</v>
      </c>
    </row>
    <row r="40" spans="2:37" x14ac:dyDescent="0.25">
      <c r="B40" s="9" t="s">
        <v>35</v>
      </c>
      <c r="C40" s="9">
        <v>-11</v>
      </c>
      <c r="D40" s="9">
        <v>-11.4</v>
      </c>
      <c r="E40" s="1">
        <v>0</v>
      </c>
      <c r="F40" s="1">
        <v>7</v>
      </c>
      <c r="G40" s="26">
        <v>8</v>
      </c>
      <c r="H40" s="33">
        <v>0</v>
      </c>
      <c r="I40" s="1">
        <v>14</v>
      </c>
      <c r="J40" s="1">
        <v>5</v>
      </c>
      <c r="K40" s="1">
        <v>22</v>
      </c>
      <c r="L40" s="1">
        <v>0</v>
      </c>
      <c r="M40" s="34">
        <v>14</v>
      </c>
      <c r="N40" s="33">
        <v>0</v>
      </c>
      <c r="O40" s="1">
        <v>5</v>
      </c>
      <c r="P40" s="1">
        <v>0</v>
      </c>
      <c r="Q40" s="1">
        <v>12</v>
      </c>
      <c r="R40" s="1">
        <v>0</v>
      </c>
      <c r="S40" s="34">
        <v>3</v>
      </c>
      <c r="T40" s="28">
        <v>0</v>
      </c>
      <c r="U40" s="1">
        <v>4</v>
      </c>
      <c r="V40" s="1">
        <v>0</v>
      </c>
      <c r="W40" s="1">
        <v>11</v>
      </c>
      <c r="X40" s="1">
        <v>0</v>
      </c>
      <c r="Y40" s="26">
        <v>3</v>
      </c>
      <c r="Z40" s="33">
        <v>0</v>
      </c>
      <c r="AA40" s="1">
        <v>2</v>
      </c>
      <c r="AB40" s="1">
        <v>0</v>
      </c>
      <c r="AC40" s="1">
        <v>16</v>
      </c>
      <c r="AD40" s="1">
        <v>0</v>
      </c>
      <c r="AE40" s="34">
        <v>4</v>
      </c>
      <c r="AF40" s="33">
        <v>0</v>
      </c>
      <c r="AG40" s="1">
        <v>0</v>
      </c>
      <c r="AH40" s="1">
        <v>0</v>
      </c>
      <c r="AI40" s="1">
        <v>4</v>
      </c>
      <c r="AJ40" s="1">
        <v>0</v>
      </c>
      <c r="AK40" s="34">
        <v>2</v>
      </c>
    </row>
    <row r="41" spans="2:37" x14ac:dyDescent="0.25">
      <c r="B41" s="2" t="s">
        <v>36</v>
      </c>
      <c r="C41" s="4">
        <v>-3.8</v>
      </c>
      <c r="D41" s="4">
        <v>-10</v>
      </c>
      <c r="E41" s="1">
        <v>0</v>
      </c>
      <c r="F41" s="1">
        <v>7</v>
      </c>
      <c r="G41" s="26">
        <v>8</v>
      </c>
      <c r="H41" s="33">
        <v>0</v>
      </c>
      <c r="I41" s="1">
        <v>14</v>
      </c>
      <c r="J41" s="1">
        <v>14</v>
      </c>
      <c r="K41" s="1">
        <v>28</v>
      </c>
      <c r="L41" s="1">
        <v>0</v>
      </c>
      <c r="M41" s="34">
        <v>14</v>
      </c>
      <c r="N41" s="33">
        <v>0</v>
      </c>
      <c r="O41" s="1">
        <v>5</v>
      </c>
      <c r="P41" s="1">
        <v>0</v>
      </c>
      <c r="Q41" s="1">
        <v>13</v>
      </c>
      <c r="R41" s="1">
        <v>0</v>
      </c>
      <c r="S41" s="34">
        <v>2</v>
      </c>
      <c r="T41" s="28">
        <v>0</v>
      </c>
      <c r="U41" s="1">
        <v>2</v>
      </c>
      <c r="V41" s="1">
        <v>2</v>
      </c>
      <c r="W41" s="1">
        <v>13</v>
      </c>
      <c r="X41" s="1">
        <v>0</v>
      </c>
      <c r="Y41" s="26">
        <v>2</v>
      </c>
      <c r="Z41" s="33">
        <v>0</v>
      </c>
      <c r="AA41" s="1">
        <v>2</v>
      </c>
      <c r="AB41" s="1">
        <v>5</v>
      </c>
      <c r="AC41" s="1">
        <v>8</v>
      </c>
      <c r="AD41" s="1">
        <v>0</v>
      </c>
      <c r="AE41" s="34">
        <v>3</v>
      </c>
      <c r="AF41" s="33">
        <v>0</v>
      </c>
      <c r="AG41" s="1">
        <v>0</v>
      </c>
      <c r="AH41" s="1">
        <v>3</v>
      </c>
      <c r="AI41" s="1">
        <v>1</v>
      </c>
      <c r="AJ41" s="1">
        <v>0</v>
      </c>
      <c r="AK41" s="34">
        <v>2</v>
      </c>
    </row>
    <row r="42" spans="2:37" x14ac:dyDescent="0.25">
      <c r="B42" s="4" t="s">
        <v>37</v>
      </c>
      <c r="C42" s="4">
        <v>-1</v>
      </c>
      <c r="D42" s="4">
        <v>-5.2</v>
      </c>
      <c r="E42" s="1">
        <v>0</v>
      </c>
      <c r="F42" s="1">
        <v>6</v>
      </c>
      <c r="G42" s="26">
        <v>8</v>
      </c>
      <c r="H42" s="33">
        <v>0</v>
      </c>
      <c r="I42" s="1">
        <v>14</v>
      </c>
      <c r="J42" s="1">
        <v>14</v>
      </c>
      <c r="K42" s="1">
        <v>29</v>
      </c>
      <c r="L42" s="1">
        <v>0</v>
      </c>
      <c r="M42" s="34">
        <v>14</v>
      </c>
      <c r="N42" s="33">
        <v>3</v>
      </c>
      <c r="O42" s="1">
        <v>2</v>
      </c>
      <c r="P42" s="1">
        <v>7</v>
      </c>
      <c r="Q42" s="1">
        <v>12</v>
      </c>
      <c r="R42" s="1">
        <v>0</v>
      </c>
      <c r="S42" s="34">
        <v>2</v>
      </c>
      <c r="T42" s="28">
        <v>2</v>
      </c>
      <c r="U42" s="1">
        <v>3</v>
      </c>
      <c r="V42" s="1">
        <v>7</v>
      </c>
      <c r="W42" s="1">
        <v>10</v>
      </c>
      <c r="X42" s="1">
        <v>0</v>
      </c>
      <c r="Y42" s="26">
        <v>3</v>
      </c>
      <c r="Z42" s="33">
        <v>0</v>
      </c>
      <c r="AA42" s="1">
        <v>4</v>
      </c>
      <c r="AB42" s="1">
        <v>11</v>
      </c>
      <c r="AC42" s="1">
        <v>4</v>
      </c>
      <c r="AD42" s="1">
        <v>0</v>
      </c>
      <c r="AE42" s="34">
        <v>4</v>
      </c>
      <c r="AF42" s="33">
        <v>1</v>
      </c>
      <c r="AG42" s="1">
        <v>0</v>
      </c>
      <c r="AH42" s="1">
        <v>3</v>
      </c>
      <c r="AI42" s="1">
        <v>0</v>
      </c>
      <c r="AJ42" s="1">
        <v>0</v>
      </c>
      <c r="AK42" s="34">
        <v>1</v>
      </c>
    </row>
    <row r="43" spans="2:37" x14ac:dyDescent="0.25">
      <c r="B43" s="4" t="s">
        <v>38</v>
      </c>
      <c r="C43" s="4">
        <v>3.7</v>
      </c>
      <c r="D43" s="4">
        <v>-4.5999999999999996</v>
      </c>
      <c r="E43" s="1">
        <v>0</v>
      </c>
      <c r="F43" s="1">
        <v>6</v>
      </c>
      <c r="G43" s="26">
        <v>5</v>
      </c>
      <c r="H43" s="33">
        <v>0</v>
      </c>
      <c r="I43" s="1">
        <v>14</v>
      </c>
      <c r="J43" s="1">
        <v>14</v>
      </c>
      <c r="K43" s="1">
        <v>28</v>
      </c>
      <c r="L43" s="1">
        <v>0</v>
      </c>
      <c r="M43" s="34">
        <v>13</v>
      </c>
      <c r="N43" s="33">
        <v>4</v>
      </c>
      <c r="O43" s="1">
        <v>2</v>
      </c>
      <c r="P43" s="1">
        <v>8</v>
      </c>
      <c r="Q43" s="1">
        <v>8</v>
      </c>
      <c r="R43" s="1">
        <v>4</v>
      </c>
      <c r="S43" s="34">
        <v>1</v>
      </c>
      <c r="T43" s="28">
        <v>2</v>
      </c>
      <c r="U43" s="1">
        <v>2</v>
      </c>
      <c r="V43" s="1">
        <v>8</v>
      </c>
      <c r="W43" s="1">
        <v>7</v>
      </c>
      <c r="X43" s="1">
        <v>4</v>
      </c>
      <c r="Y43" s="26">
        <v>3</v>
      </c>
      <c r="Z43" s="33">
        <v>3</v>
      </c>
      <c r="AA43" s="1">
        <v>4</v>
      </c>
      <c r="AB43" s="1">
        <v>12</v>
      </c>
      <c r="AC43" s="1">
        <v>3</v>
      </c>
      <c r="AD43" s="1">
        <v>1</v>
      </c>
      <c r="AE43" s="34">
        <v>4</v>
      </c>
      <c r="AF43" s="33">
        <v>1</v>
      </c>
      <c r="AG43" s="1">
        <v>0</v>
      </c>
      <c r="AH43" s="1">
        <v>3</v>
      </c>
      <c r="AI43" s="1">
        <v>0</v>
      </c>
      <c r="AJ43" s="1">
        <v>0</v>
      </c>
      <c r="AK43" s="34">
        <v>1</v>
      </c>
    </row>
    <row r="44" spans="2:37" x14ac:dyDescent="0.25">
      <c r="B44" s="2" t="s">
        <v>39</v>
      </c>
      <c r="C44" s="4">
        <v>0</v>
      </c>
      <c r="D44" s="4">
        <v>0</v>
      </c>
      <c r="E44" s="1">
        <v>5</v>
      </c>
      <c r="F44" s="1">
        <v>5</v>
      </c>
      <c r="G44" s="26">
        <v>6</v>
      </c>
      <c r="H44" s="33">
        <v>0</v>
      </c>
      <c r="I44" s="1">
        <v>14</v>
      </c>
      <c r="J44" s="1">
        <v>14</v>
      </c>
      <c r="K44" s="1">
        <v>28</v>
      </c>
      <c r="L44" s="1">
        <v>0</v>
      </c>
      <c r="M44" s="34">
        <v>13</v>
      </c>
      <c r="N44" s="33">
        <v>3</v>
      </c>
      <c r="O44" s="1">
        <v>2</v>
      </c>
      <c r="P44" s="1">
        <v>7</v>
      </c>
      <c r="Q44" s="1">
        <v>10</v>
      </c>
      <c r="R44" s="1">
        <v>1</v>
      </c>
      <c r="S44" s="34">
        <v>3</v>
      </c>
      <c r="T44" s="28">
        <v>2</v>
      </c>
      <c r="U44" s="1">
        <v>2</v>
      </c>
      <c r="V44" s="1">
        <v>8</v>
      </c>
      <c r="W44" s="1">
        <v>9</v>
      </c>
      <c r="X44" s="1">
        <v>1</v>
      </c>
      <c r="Y44" s="26">
        <v>4</v>
      </c>
      <c r="Z44" s="33">
        <v>2</v>
      </c>
      <c r="AA44" s="1">
        <v>2</v>
      </c>
      <c r="AB44" s="1">
        <v>8</v>
      </c>
      <c r="AC44" s="1">
        <v>2</v>
      </c>
      <c r="AD44" s="1">
        <v>0</v>
      </c>
      <c r="AE44" s="34">
        <v>2</v>
      </c>
      <c r="AF44" s="33">
        <v>1</v>
      </c>
      <c r="AG44" s="1">
        <v>0</v>
      </c>
      <c r="AH44" s="1">
        <v>1</v>
      </c>
      <c r="AI44" s="1">
        <v>1</v>
      </c>
      <c r="AJ44" s="1">
        <v>0</v>
      </c>
      <c r="AK44" s="34">
        <v>1</v>
      </c>
    </row>
    <row r="45" spans="2:37" x14ac:dyDescent="0.25">
      <c r="B45" s="4" t="s">
        <v>40</v>
      </c>
      <c r="C45" s="4">
        <v>16.100000000000001</v>
      </c>
      <c r="D45" s="4">
        <v>1.1000000000000001</v>
      </c>
      <c r="E45" s="1">
        <v>6</v>
      </c>
      <c r="F45" s="1">
        <v>5</v>
      </c>
      <c r="G45" s="26">
        <v>10</v>
      </c>
      <c r="H45" s="33">
        <v>0</v>
      </c>
      <c r="I45" s="1">
        <v>14</v>
      </c>
      <c r="J45" s="1">
        <v>14</v>
      </c>
      <c r="K45" s="1">
        <v>24</v>
      </c>
      <c r="L45" s="1">
        <v>0</v>
      </c>
      <c r="M45" s="34">
        <v>13</v>
      </c>
      <c r="N45" s="33">
        <v>4</v>
      </c>
      <c r="O45" s="1">
        <v>2</v>
      </c>
      <c r="P45" s="1">
        <v>10</v>
      </c>
      <c r="Q45" s="1">
        <v>7</v>
      </c>
      <c r="R45" s="1">
        <v>5</v>
      </c>
      <c r="S45" s="34">
        <v>2</v>
      </c>
      <c r="T45" s="28">
        <v>3</v>
      </c>
      <c r="U45" s="1">
        <v>3</v>
      </c>
      <c r="V45" s="1">
        <v>9</v>
      </c>
      <c r="W45" s="1">
        <v>7</v>
      </c>
      <c r="X45" s="1">
        <v>3</v>
      </c>
      <c r="Y45" s="26">
        <v>3</v>
      </c>
      <c r="Z45" s="33">
        <v>4</v>
      </c>
      <c r="AA45" s="1">
        <v>4</v>
      </c>
      <c r="AB45" s="1">
        <v>13</v>
      </c>
      <c r="AC45" s="1">
        <v>2</v>
      </c>
      <c r="AD45" s="1">
        <v>3</v>
      </c>
      <c r="AE45" s="34">
        <v>2</v>
      </c>
      <c r="AF45" s="33">
        <v>1</v>
      </c>
      <c r="AG45" s="1">
        <v>1</v>
      </c>
      <c r="AH45" s="1">
        <v>1</v>
      </c>
      <c r="AI45" s="1">
        <v>1</v>
      </c>
      <c r="AJ45" s="1">
        <v>0</v>
      </c>
      <c r="AK45" s="34">
        <v>1</v>
      </c>
    </row>
    <row r="46" spans="2:37" x14ac:dyDescent="0.25">
      <c r="B46" s="4" t="s">
        <v>41</v>
      </c>
      <c r="C46" s="4">
        <v>16.100000000000001</v>
      </c>
      <c r="D46" s="4">
        <v>5</v>
      </c>
      <c r="E46" s="1">
        <v>6</v>
      </c>
      <c r="F46" s="1">
        <v>5</v>
      </c>
      <c r="G46" s="26">
        <v>9</v>
      </c>
      <c r="H46" s="33">
        <v>0</v>
      </c>
      <c r="I46" s="1">
        <v>15</v>
      </c>
      <c r="J46" s="1">
        <v>14</v>
      </c>
      <c r="K46" s="1">
        <v>18</v>
      </c>
      <c r="L46" s="1">
        <v>0</v>
      </c>
      <c r="M46" s="34">
        <v>14</v>
      </c>
      <c r="N46" s="33">
        <v>3</v>
      </c>
      <c r="O46" s="1">
        <v>2</v>
      </c>
      <c r="P46" s="1">
        <v>9</v>
      </c>
      <c r="Q46" s="1">
        <v>7</v>
      </c>
      <c r="R46" s="1">
        <v>5</v>
      </c>
      <c r="S46" s="34">
        <v>3</v>
      </c>
      <c r="T46" s="28">
        <v>4</v>
      </c>
      <c r="U46" s="1">
        <v>4</v>
      </c>
      <c r="V46" s="1">
        <v>9</v>
      </c>
      <c r="W46" s="1">
        <v>6</v>
      </c>
      <c r="X46" s="1">
        <v>2</v>
      </c>
      <c r="Y46" s="26">
        <v>3</v>
      </c>
      <c r="Z46" s="33">
        <v>4</v>
      </c>
      <c r="AA46" s="1">
        <v>3</v>
      </c>
      <c r="AB46" s="1">
        <v>10</v>
      </c>
      <c r="AC46" s="1">
        <v>4</v>
      </c>
      <c r="AD46" s="1">
        <v>5</v>
      </c>
      <c r="AE46" s="34">
        <v>5</v>
      </c>
      <c r="AF46" s="33">
        <v>1</v>
      </c>
      <c r="AG46" s="1">
        <v>1</v>
      </c>
      <c r="AH46" s="1">
        <v>1</v>
      </c>
      <c r="AI46" s="1">
        <v>2</v>
      </c>
      <c r="AJ46" s="1">
        <v>1</v>
      </c>
      <c r="AK46" s="34">
        <v>1</v>
      </c>
    </row>
    <row r="47" spans="2:37" x14ac:dyDescent="0.25">
      <c r="B47" s="2" t="s">
        <v>42</v>
      </c>
      <c r="C47" s="4">
        <v>-6</v>
      </c>
      <c r="D47" s="4">
        <v>16</v>
      </c>
      <c r="E47" s="1">
        <v>5</v>
      </c>
      <c r="F47" s="1">
        <v>7</v>
      </c>
      <c r="G47" s="26">
        <v>5</v>
      </c>
      <c r="H47" s="33">
        <v>0</v>
      </c>
      <c r="I47" s="1">
        <v>15</v>
      </c>
      <c r="J47" s="1">
        <v>14</v>
      </c>
      <c r="K47" s="1">
        <v>21</v>
      </c>
      <c r="L47" s="1">
        <v>0</v>
      </c>
      <c r="M47" s="34">
        <v>14</v>
      </c>
      <c r="N47" s="33">
        <v>0</v>
      </c>
      <c r="O47" s="1">
        <v>4</v>
      </c>
      <c r="P47" s="1">
        <v>0</v>
      </c>
      <c r="Q47" s="1">
        <v>11</v>
      </c>
      <c r="R47" s="1">
        <v>0</v>
      </c>
      <c r="S47" s="34">
        <v>4</v>
      </c>
      <c r="T47" s="28">
        <v>0</v>
      </c>
      <c r="U47" s="1">
        <v>5</v>
      </c>
      <c r="V47" s="1">
        <v>0</v>
      </c>
      <c r="W47" s="1">
        <v>10</v>
      </c>
      <c r="X47" s="1">
        <v>0</v>
      </c>
      <c r="Y47" s="26">
        <v>3</v>
      </c>
      <c r="Z47" s="33">
        <v>1</v>
      </c>
      <c r="AA47" s="1">
        <v>5</v>
      </c>
      <c r="AB47" s="1">
        <v>0</v>
      </c>
      <c r="AC47" s="1">
        <v>9</v>
      </c>
      <c r="AD47" s="1">
        <v>0</v>
      </c>
      <c r="AE47" s="34">
        <v>4</v>
      </c>
      <c r="AF47" s="33">
        <v>1</v>
      </c>
      <c r="AG47" s="1">
        <v>2</v>
      </c>
      <c r="AH47" s="1">
        <v>2</v>
      </c>
      <c r="AI47" s="1">
        <v>0</v>
      </c>
      <c r="AJ47" s="1">
        <v>0</v>
      </c>
      <c r="AK47" s="34">
        <v>1</v>
      </c>
    </row>
    <row r="48" spans="2:37" x14ac:dyDescent="0.25">
      <c r="B48" s="4" t="s">
        <v>43</v>
      </c>
      <c r="C48" s="4">
        <v>-5.4</v>
      </c>
      <c r="D48" s="4">
        <v>19.100000000000001</v>
      </c>
      <c r="E48" s="1">
        <v>6</v>
      </c>
      <c r="F48" s="1">
        <v>7</v>
      </c>
      <c r="G48" s="26">
        <v>4</v>
      </c>
      <c r="H48" s="33">
        <v>0</v>
      </c>
      <c r="I48" s="1">
        <v>15</v>
      </c>
      <c r="J48" s="1">
        <v>14</v>
      </c>
      <c r="K48" s="1">
        <v>16</v>
      </c>
      <c r="L48" s="1">
        <v>1</v>
      </c>
      <c r="M48" s="34">
        <v>14</v>
      </c>
      <c r="N48" s="33">
        <v>0</v>
      </c>
      <c r="O48" s="1">
        <v>5</v>
      </c>
      <c r="P48" s="1">
        <v>0</v>
      </c>
      <c r="Q48" s="1">
        <v>11</v>
      </c>
      <c r="R48" s="1">
        <v>0</v>
      </c>
      <c r="S48" s="34">
        <v>4</v>
      </c>
      <c r="T48" s="28">
        <v>1</v>
      </c>
      <c r="U48" s="1">
        <v>6</v>
      </c>
      <c r="V48" s="1">
        <v>0</v>
      </c>
      <c r="W48" s="1">
        <v>11</v>
      </c>
      <c r="X48" s="1">
        <v>0</v>
      </c>
      <c r="Y48" s="26">
        <v>2</v>
      </c>
      <c r="Z48" s="33">
        <v>3</v>
      </c>
      <c r="AA48" s="1">
        <v>4</v>
      </c>
      <c r="AB48" s="1">
        <v>1</v>
      </c>
      <c r="AC48" s="1">
        <v>8</v>
      </c>
      <c r="AD48" s="1">
        <v>0</v>
      </c>
      <c r="AE48" s="34">
        <v>4</v>
      </c>
      <c r="AF48" s="33">
        <v>1</v>
      </c>
      <c r="AG48" s="1">
        <v>1</v>
      </c>
      <c r="AH48" s="1">
        <v>2</v>
      </c>
      <c r="AI48" s="1">
        <v>0</v>
      </c>
      <c r="AJ48" s="1">
        <v>0</v>
      </c>
      <c r="AK48" s="34">
        <v>2</v>
      </c>
    </row>
    <row r="49" spans="2:37" x14ac:dyDescent="0.25">
      <c r="B49" s="4" t="s">
        <v>44</v>
      </c>
      <c r="C49" s="4">
        <v>-12</v>
      </c>
      <c r="D49" s="4">
        <v>22.9</v>
      </c>
      <c r="E49" s="1">
        <v>7</v>
      </c>
      <c r="F49" s="1">
        <v>7</v>
      </c>
      <c r="G49" s="26">
        <v>0</v>
      </c>
      <c r="H49" s="33">
        <v>0</v>
      </c>
      <c r="I49" s="1">
        <v>15</v>
      </c>
      <c r="J49" s="1">
        <v>9</v>
      </c>
      <c r="K49" s="1">
        <v>16</v>
      </c>
      <c r="L49" s="1">
        <v>1</v>
      </c>
      <c r="M49" s="34">
        <v>14</v>
      </c>
      <c r="N49" s="33">
        <v>0</v>
      </c>
      <c r="O49" s="1">
        <v>7</v>
      </c>
      <c r="P49" s="1">
        <v>0</v>
      </c>
      <c r="Q49" s="1">
        <v>13</v>
      </c>
      <c r="R49" s="1">
        <v>0</v>
      </c>
      <c r="S49" s="34">
        <v>3</v>
      </c>
      <c r="T49" s="28">
        <v>0</v>
      </c>
      <c r="U49" s="1">
        <v>7</v>
      </c>
      <c r="V49" s="1">
        <v>0</v>
      </c>
      <c r="W49" s="1">
        <v>11</v>
      </c>
      <c r="X49" s="1">
        <v>0</v>
      </c>
      <c r="Y49" s="26">
        <v>3</v>
      </c>
      <c r="Z49" s="33">
        <v>0</v>
      </c>
      <c r="AA49" s="1">
        <v>6</v>
      </c>
      <c r="AB49" s="1">
        <v>0</v>
      </c>
      <c r="AC49" s="1">
        <v>11</v>
      </c>
      <c r="AD49" s="1">
        <v>0</v>
      </c>
      <c r="AE49" s="34">
        <v>4</v>
      </c>
      <c r="AF49" s="33">
        <v>1</v>
      </c>
      <c r="AG49" s="1">
        <v>1</v>
      </c>
      <c r="AH49" s="1">
        <v>0</v>
      </c>
      <c r="AI49" s="1">
        <v>3</v>
      </c>
      <c r="AJ49" s="1">
        <v>0</v>
      </c>
      <c r="AK49" s="34">
        <v>2</v>
      </c>
    </row>
    <row r="50" spans="2:37" x14ac:dyDescent="0.25">
      <c r="B50" s="2" t="s">
        <v>45</v>
      </c>
      <c r="C50" s="4">
        <v>-5.0999999999999996</v>
      </c>
      <c r="D50" s="4">
        <v>24.9</v>
      </c>
      <c r="E50" s="1">
        <v>7</v>
      </c>
      <c r="F50" s="1">
        <v>8</v>
      </c>
      <c r="G50" s="26">
        <v>0</v>
      </c>
      <c r="H50" s="33">
        <v>0</v>
      </c>
      <c r="I50" s="1">
        <v>15</v>
      </c>
      <c r="J50" s="1">
        <v>14</v>
      </c>
      <c r="K50" s="1">
        <v>16</v>
      </c>
      <c r="L50" s="1">
        <v>5</v>
      </c>
      <c r="M50" s="34">
        <v>13</v>
      </c>
      <c r="N50" s="33">
        <v>0</v>
      </c>
      <c r="O50" s="1">
        <v>7</v>
      </c>
      <c r="P50" s="1">
        <v>0</v>
      </c>
      <c r="Q50" s="1">
        <v>13</v>
      </c>
      <c r="R50" s="1">
        <v>0</v>
      </c>
      <c r="S50" s="34">
        <v>3</v>
      </c>
      <c r="T50" s="28">
        <v>2</v>
      </c>
      <c r="U50" s="1">
        <v>6</v>
      </c>
      <c r="V50" s="1">
        <v>0</v>
      </c>
      <c r="W50" s="1">
        <v>13</v>
      </c>
      <c r="X50" s="1">
        <v>0</v>
      </c>
      <c r="Y50" s="26">
        <v>2</v>
      </c>
      <c r="Z50" s="33">
        <v>4</v>
      </c>
      <c r="AA50" s="1">
        <v>3</v>
      </c>
      <c r="AB50" s="1">
        <v>4</v>
      </c>
      <c r="AC50" s="1">
        <v>8</v>
      </c>
      <c r="AD50" s="1">
        <v>0</v>
      </c>
      <c r="AE50" s="34">
        <v>4</v>
      </c>
      <c r="AF50" s="33">
        <v>2</v>
      </c>
      <c r="AG50" s="1">
        <v>1</v>
      </c>
      <c r="AH50" s="1">
        <v>2</v>
      </c>
      <c r="AI50" s="1">
        <v>2</v>
      </c>
      <c r="AJ50" s="1">
        <v>0</v>
      </c>
      <c r="AK50" s="34">
        <v>2</v>
      </c>
    </row>
    <row r="51" spans="2:37" x14ac:dyDescent="0.25">
      <c r="B51" s="4" t="s">
        <v>46</v>
      </c>
      <c r="C51" s="4">
        <v>-2.8</v>
      </c>
      <c r="D51" s="4">
        <v>25.2</v>
      </c>
      <c r="E51" s="1">
        <v>7</v>
      </c>
      <c r="F51" s="1">
        <v>8</v>
      </c>
      <c r="G51" s="26">
        <v>0</v>
      </c>
      <c r="H51" s="33">
        <v>0</v>
      </c>
      <c r="I51" s="1">
        <v>15</v>
      </c>
      <c r="J51" s="1">
        <v>14</v>
      </c>
      <c r="K51" s="1">
        <v>16</v>
      </c>
      <c r="L51" s="1">
        <v>7</v>
      </c>
      <c r="M51" s="34">
        <v>13</v>
      </c>
      <c r="N51" s="33">
        <v>2</v>
      </c>
      <c r="O51" s="1">
        <v>5</v>
      </c>
      <c r="P51" s="1">
        <v>8</v>
      </c>
      <c r="Q51" s="1">
        <v>15</v>
      </c>
      <c r="R51" s="1">
        <v>0</v>
      </c>
      <c r="S51" s="34">
        <v>3</v>
      </c>
      <c r="T51" s="28">
        <v>3</v>
      </c>
      <c r="U51" s="1">
        <v>5</v>
      </c>
      <c r="V51" s="1">
        <v>7</v>
      </c>
      <c r="W51" s="1">
        <v>13</v>
      </c>
      <c r="X51" s="1">
        <v>0</v>
      </c>
      <c r="Y51" s="26">
        <v>2</v>
      </c>
      <c r="Z51" s="33">
        <v>4</v>
      </c>
      <c r="AA51" s="1">
        <v>3</v>
      </c>
      <c r="AB51" s="1">
        <v>7</v>
      </c>
      <c r="AC51" s="1">
        <v>4</v>
      </c>
      <c r="AD51" s="1">
        <v>0</v>
      </c>
      <c r="AE51" s="34">
        <v>4</v>
      </c>
      <c r="AF51" s="33">
        <v>2</v>
      </c>
      <c r="AG51" s="1">
        <v>1</v>
      </c>
      <c r="AH51" s="1">
        <v>2</v>
      </c>
      <c r="AI51" s="1">
        <v>0</v>
      </c>
      <c r="AJ51" s="1">
        <v>0</v>
      </c>
      <c r="AK51" s="34">
        <v>1</v>
      </c>
    </row>
    <row r="52" spans="2:37" x14ac:dyDescent="0.25">
      <c r="B52" s="4" t="s">
        <v>47</v>
      </c>
      <c r="C52" s="4">
        <v>5.8</v>
      </c>
      <c r="D52" s="4">
        <v>25.7</v>
      </c>
      <c r="E52" s="1">
        <v>8</v>
      </c>
      <c r="F52" s="1">
        <v>8</v>
      </c>
      <c r="G52" s="26">
        <v>0</v>
      </c>
      <c r="H52" s="33">
        <v>0</v>
      </c>
      <c r="I52" s="1">
        <v>15</v>
      </c>
      <c r="J52" s="1">
        <v>14</v>
      </c>
      <c r="K52" s="1">
        <v>16</v>
      </c>
      <c r="L52" s="1">
        <v>14</v>
      </c>
      <c r="M52" s="34">
        <v>10</v>
      </c>
      <c r="N52" s="33">
        <v>4</v>
      </c>
      <c r="O52" s="1">
        <v>3</v>
      </c>
      <c r="P52" s="1">
        <v>9</v>
      </c>
      <c r="Q52" s="1">
        <v>11</v>
      </c>
      <c r="R52" s="1">
        <v>1</v>
      </c>
      <c r="S52" s="34">
        <v>2</v>
      </c>
      <c r="T52" s="28">
        <v>5</v>
      </c>
      <c r="U52" s="1">
        <v>2</v>
      </c>
      <c r="V52" s="1">
        <v>8</v>
      </c>
      <c r="W52" s="1">
        <v>9</v>
      </c>
      <c r="X52" s="1">
        <v>3</v>
      </c>
      <c r="Y52" s="26">
        <v>1</v>
      </c>
      <c r="Z52" s="33">
        <v>4</v>
      </c>
      <c r="AA52" s="1">
        <v>1</v>
      </c>
      <c r="AB52" s="1">
        <v>8</v>
      </c>
      <c r="AC52" s="1">
        <v>3</v>
      </c>
      <c r="AD52" s="1">
        <v>1</v>
      </c>
      <c r="AE52" s="34">
        <v>4</v>
      </c>
      <c r="AF52" s="33">
        <v>2</v>
      </c>
      <c r="AG52" s="1">
        <v>0</v>
      </c>
      <c r="AH52" s="1">
        <v>2</v>
      </c>
      <c r="AI52" s="1">
        <v>0</v>
      </c>
      <c r="AJ52" s="1">
        <v>0</v>
      </c>
      <c r="AK52" s="34">
        <v>1</v>
      </c>
    </row>
    <row r="53" spans="2:37" x14ac:dyDescent="0.25">
      <c r="B53" s="2" t="s">
        <v>48</v>
      </c>
      <c r="C53" s="4">
        <v>-5.5</v>
      </c>
      <c r="D53" s="4">
        <v>51.9</v>
      </c>
      <c r="E53" s="1">
        <v>13</v>
      </c>
      <c r="F53" s="1">
        <v>12</v>
      </c>
      <c r="G53" s="26">
        <v>0</v>
      </c>
      <c r="H53" s="33">
        <v>0</v>
      </c>
      <c r="I53" s="1">
        <v>15</v>
      </c>
      <c r="J53" s="1">
        <v>0</v>
      </c>
      <c r="K53" s="1">
        <v>16</v>
      </c>
      <c r="L53" s="1">
        <v>8</v>
      </c>
      <c r="M53" s="34">
        <v>14</v>
      </c>
      <c r="N53" s="33">
        <v>3</v>
      </c>
      <c r="O53" s="1">
        <v>13</v>
      </c>
      <c r="P53" s="1">
        <v>5</v>
      </c>
      <c r="Q53" s="1">
        <v>18</v>
      </c>
      <c r="R53" s="1">
        <v>0</v>
      </c>
      <c r="S53" s="34">
        <v>7</v>
      </c>
      <c r="T53" s="28">
        <v>3</v>
      </c>
      <c r="U53" s="1">
        <v>10</v>
      </c>
      <c r="V53" s="1">
        <v>8</v>
      </c>
      <c r="W53" s="1">
        <v>17</v>
      </c>
      <c r="X53" s="1">
        <v>1</v>
      </c>
      <c r="Y53" s="26">
        <v>3</v>
      </c>
      <c r="Z53" s="33">
        <v>5</v>
      </c>
      <c r="AA53" s="1">
        <v>7</v>
      </c>
      <c r="AB53" s="1">
        <v>10</v>
      </c>
      <c r="AC53" s="1">
        <v>13</v>
      </c>
      <c r="AD53" s="1">
        <v>1</v>
      </c>
      <c r="AE53" s="34">
        <v>5</v>
      </c>
      <c r="AF53" s="33">
        <v>3</v>
      </c>
      <c r="AG53" s="1">
        <v>3</v>
      </c>
      <c r="AH53" s="1">
        <v>4</v>
      </c>
      <c r="AI53" s="1">
        <v>4</v>
      </c>
      <c r="AJ53" s="1">
        <v>0</v>
      </c>
      <c r="AK53" s="34">
        <v>2</v>
      </c>
    </row>
    <row r="54" spans="2:37" x14ac:dyDescent="0.25">
      <c r="B54" s="4" t="s">
        <v>49</v>
      </c>
      <c r="C54" s="4">
        <v>0</v>
      </c>
      <c r="D54" s="4">
        <v>90</v>
      </c>
      <c r="E54" s="1">
        <v>11</v>
      </c>
      <c r="F54" s="1">
        <v>17</v>
      </c>
      <c r="G54" s="26">
        <v>10</v>
      </c>
      <c r="H54" s="33">
        <v>0</v>
      </c>
      <c r="I54" s="1">
        <v>29</v>
      </c>
      <c r="J54" s="1">
        <v>0</v>
      </c>
      <c r="K54" s="1">
        <v>30</v>
      </c>
      <c r="L54" s="1">
        <v>0</v>
      </c>
      <c r="M54" s="34">
        <v>15</v>
      </c>
      <c r="N54" s="33">
        <v>5</v>
      </c>
      <c r="O54" s="1">
        <v>9</v>
      </c>
      <c r="P54" s="1">
        <v>10</v>
      </c>
      <c r="Q54" s="1">
        <v>17</v>
      </c>
      <c r="R54" s="1">
        <v>4</v>
      </c>
      <c r="S54" s="34">
        <v>5</v>
      </c>
      <c r="T54" s="28">
        <v>5</v>
      </c>
      <c r="U54" s="1">
        <v>7</v>
      </c>
      <c r="V54" s="1">
        <v>9</v>
      </c>
      <c r="W54" s="1">
        <v>16</v>
      </c>
      <c r="X54" s="1">
        <v>5</v>
      </c>
      <c r="Y54" s="26">
        <v>4</v>
      </c>
      <c r="Z54" s="33">
        <v>5</v>
      </c>
      <c r="AA54" s="1">
        <v>3</v>
      </c>
      <c r="AB54" s="1">
        <v>10</v>
      </c>
      <c r="AC54" s="1">
        <v>16</v>
      </c>
      <c r="AD54" s="1">
        <v>6</v>
      </c>
      <c r="AE54" s="34">
        <v>5</v>
      </c>
      <c r="AF54" s="33">
        <v>2</v>
      </c>
      <c r="AG54" s="1">
        <v>2</v>
      </c>
      <c r="AH54" s="1">
        <v>4</v>
      </c>
      <c r="AI54" s="1">
        <v>8</v>
      </c>
      <c r="AJ54" s="1">
        <v>2</v>
      </c>
      <c r="AK54" s="34">
        <v>2</v>
      </c>
    </row>
    <row r="55" spans="2:37" x14ac:dyDescent="0.25">
      <c r="B55" s="4" t="s">
        <v>50</v>
      </c>
      <c r="C55" s="4">
        <v>8.8000000000000007</v>
      </c>
      <c r="D55" s="4">
        <v>153.6</v>
      </c>
      <c r="E55" s="1">
        <v>7</v>
      </c>
      <c r="F55" s="1">
        <v>10</v>
      </c>
      <c r="G55" s="26">
        <v>11</v>
      </c>
      <c r="H55" s="33">
        <v>0</v>
      </c>
      <c r="I55" s="1">
        <v>0</v>
      </c>
      <c r="J55" s="1">
        <v>0</v>
      </c>
      <c r="K55" s="1">
        <v>17</v>
      </c>
      <c r="L55" s="1">
        <v>14</v>
      </c>
      <c r="M55" s="34">
        <v>9</v>
      </c>
      <c r="N55" s="33">
        <v>3</v>
      </c>
      <c r="O55" s="1">
        <v>2</v>
      </c>
      <c r="P55" s="1">
        <v>11</v>
      </c>
      <c r="Q55" s="1">
        <v>13</v>
      </c>
      <c r="R55" s="1">
        <v>5</v>
      </c>
      <c r="S55" s="34">
        <v>1</v>
      </c>
      <c r="T55" s="28">
        <v>4</v>
      </c>
      <c r="U55" s="1">
        <v>4</v>
      </c>
      <c r="V55" s="1">
        <v>9</v>
      </c>
      <c r="W55" s="1">
        <v>13</v>
      </c>
      <c r="X55" s="1">
        <v>6</v>
      </c>
      <c r="Y55" s="26">
        <v>2</v>
      </c>
      <c r="Z55" s="33">
        <v>4</v>
      </c>
      <c r="AA55" s="1">
        <v>3</v>
      </c>
      <c r="AB55" s="1">
        <v>10</v>
      </c>
      <c r="AC55" s="1">
        <v>2</v>
      </c>
      <c r="AD55" s="1">
        <v>4</v>
      </c>
      <c r="AE55" s="34">
        <v>1</v>
      </c>
      <c r="AF55" s="33">
        <v>2</v>
      </c>
      <c r="AG55" s="1">
        <v>0</v>
      </c>
      <c r="AH55" s="1">
        <v>4</v>
      </c>
      <c r="AI55" s="1">
        <v>2</v>
      </c>
      <c r="AJ55" s="1">
        <v>1</v>
      </c>
      <c r="AK55" s="34">
        <v>1</v>
      </c>
    </row>
    <row r="56" spans="2:37" x14ac:dyDescent="0.25">
      <c r="B56" s="2" t="s">
        <v>51</v>
      </c>
      <c r="C56" s="4">
        <v>-5</v>
      </c>
      <c r="D56" s="4">
        <v>167.9</v>
      </c>
      <c r="E56" s="1">
        <v>5</v>
      </c>
      <c r="F56" s="1">
        <v>11</v>
      </c>
      <c r="G56" s="26">
        <v>13</v>
      </c>
      <c r="H56" s="33">
        <v>0</v>
      </c>
      <c r="I56" s="1">
        <v>5</v>
      </c>
      <c r="J56" s="1">
        <v>0</v>
      </c>
      <c r="K56" s="1">
        <v>1</v>
      </c>
      <c r="L56" s="1">
        <v>0</v>
      </c>
      <c r="M56" s="34">
        <v>14</v>
      </c>
      <c r="N56" s="33">
        <v>0</v>
      </c>
      <c r="O56" s="1">
        <v>5</v>
      </c>
      <c r="P56" s="1">
        <v>0</v>
      </c>
      <c r="Q56" s="1">
        <v>14</v>
      </c>
      <c r="R56" s="1">
        <v>1</v>
      </c>
      <c r="S56" s="34">
        <v>5</v>
      </c>
      <c r="T56" s="28">
        <v>1</v>
      </c>
      <c r="U56" s="1">
        <v>6</v>
      </c>
      <c r="V56" s="1">
        <v>2</v>
      </c>
      <c r="W56" s="1">
        <v>17</v>
      </c>
      <c r="X56" s="1">
        <v>1</v>
      </c>
      <c r="Y56" s="26">
        <v>6</v>
      </c>
      <c r="Z56" s="33">
        <v>1</v>
      </c>
      <c r="AA56" s="1">
        <v>3</v>
      </c>
      <c r="AB56" s="1">
        <v>7</v>
      </c>
      <c r="AC56" s="1">
        <v>10</v>
      </c>
      <c r="AD56" s="1">
        <v>1</v>
      </c>
      <c r="AE56" s="34">
        <v>3</v>
      </c>
      <c r="AF56" s="33">
        <v>0</v>
      </c>
      <c r="AG56" s="1">
        <v>1</v>
      </c>
      <c r="AH56" s="1">
        <v>4</v>
      </c>
      <c r="AI56" s="1">
        <v>3</v>
      </c>
      <c r="AJ56" s="1">
        <v>2</v>
      </c>
      <c r="AK56" s="34">
        <v>1</v>
      </c>
    </row>
    <row r="57" spans="2:37" x14ac:dyDescent="0.25">
      <c r="B57" s="4" t="s">
        <v>52</v>
      </c>
      <c r="C57" s="4">
        <v>-13.2</v>
      </c>
      <c r="D57" s="4">
        <v>170.8</v>
      </c>
      <c r="E57" s="1">
        <v>5</v>
      </c>
      <c r="F57" s="1">
        <v>10</v>
      </c>
      <c r="G57" s="26">
        <v>13</v>
      </c>
      <c r="H57" s="33">
        <v>0</v>
      </c>
      <c r="I57" s="1">
        <v>7</v>
      </c>
      <c r="J57" s="1">
        <v>0</v>
      </c>
      <c r="K57" s="1">
        <v>0</v>
      </c>
      <c r="L57" s="1">
        <v>0</v>
      </c>
      <c r="M57" s="34">
        <v>14</v>
      </c>
      <c r="N57" s="33">
        <v>0</v>
      </c>
      <c r="O57" s="1">
        <v>6</v>
      </c>
      <c r="P57" s="1">
        <v>0</v>
      </c>
      <c r="Q57" s="1">
        <v>14</v>
      </c>
      <c r="R57" s="1">
        <v>0</v>
      </c>
      <c r="S57" s="34">
        <v>6</v>
      </c>
      <c r="T57" s="28">
        <v>0</v>
      </c>
      <c r="U57" s="1">
        <v>6</v>
      </c>
      <c r="V57" s="1">
        <v>0</v>
      </c>
      <c r="W57" s="1">
        <v>13</v>
      </c>
      <c r="X57" s="1">
        <v>0</v>
      </c>
      <c r="Y57" s="26">
        <v>6</v>
      </c>
      <c r="Z57" s="33">
        <v>0</v>
      </c>
      <c r="AA57" s="1">
        <v>5</v>
      </c>
      <c r="AB57" s="1">
        <v>0</v>
      </c>
      <c r="AC57" s="1">
        <v>12</v>
      </c>
      <c r="AD57" s="1">
        <v>0</v>
      </c>
      <c r="AE57" s="34">
        <v>3</v>
      </c>
      <c r="AF57" s="33">
        <v>0</v>
      </c>
      <c r="AG57" s="1">
        <v>1</v>
      </c>
      <c r="AH57" s="1">
        <v>0</v>
      </c>
      <c r="AI57" s="1">
        <v>4</v>
      </c>
      <c r="AJ57" s="1">
        <v>0</v>
      </c>
      <c r="AK57" s="34">
        <v>2</v>
      </c>
    </row>
    <row r="58" spans="2:37" ht="15.75" thickBot="1" x14ac:dyDescent="0.3">
      <c r="B58" s="4" t="s">
        <v>53</v>
      </c>
      <c r="C58" s="4">
        <v>0.9</v>
      </c>
      <c r="D58" s="4">
        <v>174.1</v>
      </c>
      <c r="E58" s="1">
        <v>5</v>
      </c>
      <c r="F58" s="1">
        <v>10</v>
      </c>
      <c r="G58" s="26">
        <v>11</v>
      </c>
      <c r="H58" s="35">
        <v>0</v>
      </c>
      <c r="I58" s="36">
        <v>12</v>
      </c>
      <c r="J58" s="36">
        <v>0</v>
      </c>
      <c r="K58" s="36">
        <v>0</v>
      </c>
      <c r="L58" s="36">
        <v>0</v>
      </c>
      <c r="M58" s="37">
        <v>14</v>
      </c>
      <c r="N58" s="35">
        <v>3</v>
      </c>
      <c r="O58" s="36">
        <v>3</v>
      </c>
      <c r="P58" s="36">
        <v>11</v>
      </c>
      <c r="Q58" s="36">
        <v>11</v>
      </c>
      <c r="R58" s="36">
        <v>1</v>
      </c>
      <c r="S58" s="37">
        <v>5</v>
      </c>
      <c r="T58" s="28">
        <v>3</v>
      </c>
      <c r="U58" s="1">
        <v>4</v>
      </c>
      <c r="V58" s="1">
        <v>9</v>
      </c>
      <c r="W58" s="1">
        <v>8</v>
      </c>
      <c r="X58" s="1">
        <v>1</v>
      </c>
      <c r="Y58" s="26">
        <v>4</v>
      </c>
      <c r="Z58" s="35">
        <v>2</v>
      </c>
      <c r="AA58" s="36">
        <v>1</v>
      </c>
      <c r="AB58" s="36">
        <v>7</v>
      </c>
      <c r="AC58" s="36">
        <v>2</v>
      </c>
      <c r="AD58" s="36">
        <v>0</v>
      </c>
      <c r="AE58" s="37">
        <v>1</v>
      </c>
      <c r="AF58" s="35">
        <v>1</v>
      </c>
      <c r="AG58" s="36">
        <v>1</v>
      </c>
      <c r="AH58" s="36">
        <v>4</v>
      </c>
      <c r="AI58" s="36">
        <v>0</v>
      </c>
      <c r="AJ58" s="36">
        <v>0</v>
      </c>
      <c r="AK58" s="37">
        <v>0</v>
      </c>
    </row>
    <row r="59" spans="2:37" ht="15.75" thickBot="1" x14ac:dyDescent="0.3">
      <c r="B59" s="46"/>
      <c r="C59" s="46"/>
      <c r="D59" s="46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</row>
    <row r="60" spans="2:37" ht="27" thickBot="1" x14ac:dyDescent="0.45">
      <c r="E60" s="49" t="s">
        <v>2094</v>
      </c>
      <c r="F60" s="50"/>
      <c r="G60" s="50"/>
      <c r="H60" s="50"/>
      <c r="I60" s="50"/>
      <c r="J60" s="51"/>
    </row>
    <row r="61" spans="2:37" x14ac:dyDescent="0.25">
      <c r="E61" s="48" t="s">
        <v>427</v>
      </c>
      <c r="F61" s="48"/>
      <c r="G61" s="48"/>
      <c r="H61" s="48"/>
      <c r="I61" s="48"/>
      <c r="J61" s="48"/>
    </row>
    <row r="62" spans="2:37" x14ac:dyDescent="0.25">
      <c r="E62" s="14" t="s">
        <v>2089</v>
      </c>
      <c r="F62" s="14" t="s">
        <v>2089</v>
      </c>
      <c r="G62" s="15" t="s">
        <v>2085</v>
      </c>
      <c r="H62" s="15" t="s">
        <v>2085</v>
      </c>
      <c r="I62" s="15" t="s">
        <v>2090</v>
      </c>
      <c r="J62" s="15" t="s">
        <v>2090</v>
      </c>
    </row>
    <row r="63" spans="2:37" x14ac:dyDescent="0.25">
      <c r="B63" s="2" t="s">
        <v>0</v>
      </c>
      <c r="C63" s="3" t="s">
        <v>1</v>
      </c>
      <c r="D63" s="3" t="s">
        <v>2</v>
      </c>
      <c r="E63" s="13" t="s">
        <v>2086</v>
      </c>
      <c r="F63" s="13" t="s">
        <v>2088</v>
      </c>
      <c r="G63" s="13" t="s">
        <v>2086</v>
      </c>
      <c r="H63" s="13" t="s">
        <v>2088</v>
      </c>
      <c r="I63" s="13" t="s">
        <v>2086</v>
      </c>
      <c r="J63" s="13" t="s">
        <v>2088</v>
      </c>
    </row>
    <row r="64" spans="2:37" x14ac:dyDescent="0.25">
      <c r="B64" s="2" t="s">
        <v>3</v>
      </c>
      <c r="C64" s="7">
        <v>0</v>
      </c>
      <c r="D64" s="7">
        <v>-180</v>
      </c>
      <c r="E64" s="1">
        <f>SUM(H8,N8,T8,Z8,AF8)</f>
        <v>10</v>
      </c>
      <c r="F64" s="1">
        <f>SUM(I8,O8,U8,AA8,AG8)</f>
        <v>23</v>
      </c>
      <c r="G64" s="1">
        <f>SUM(J8,P8,V8,AB8,AH8)</f>
        <v>31</v>
      </c>
      <c r="H64" s="1">
        <f>SUM(K8,Q8,W8,AC8,AI8)</f>
        <v>18</v>
      </c>
      <c r="I64" s="1">
        <f>SUM(L8,R8,X8,AJ8)</f>
        <v>0</v>
      </c>
      <c r="J64" s="1">
        <f>SUM(M8,S8,Y8,AK8)</f>
        <v>23</v>
      </c>
    </row>
    <row r="65" spans="2:10" x14ac:dyDescent="0.25">
      <c r="B65" s="4" t="s">
        <v>4</v>
      </c>
      <c r="C65" s="4">
        <v>-12</v>
      </c>
      <c r="D65" s="4">
        <v>-176</v>
      </c>
      <c r="E65" s="1">
        <f t="shared" ref="E65:H65" si="0">SUM(H9,N9,T9,Z9,AF9)</f>
        <v>0</v>
      </c>
      <c r="F65" s="1">
        <f t="shared" si="0"/>
        <v>29</v>
      </c>
      <c r="G65" s="1">
        <f t="shared" si="0"/>
        <v>0</v>
      </c>
      <c r="H65" s="1">
        <f t="shared" si="0"/>
        <v>42</v>
      </c>
      <c r="I65" s="1">
        <f t="shared" ref="I65:J65" si="1">SUM(L9,R9,X9,AJ9)</f>
        <v>0</v>
      </c>
      <c r="J65" s="1">
        <f t="shared" si="1"/>
        <v>17</v>
      </c>
    </row>
    <row r="66" spans="2:10" x14ac:dyDescent="0.25">
      <c r="B66" s="4" t="s">
        <v>5</v>
      </c>
      <c r="C66" s="4">
        <v>25.8</v>
      </c>
      <c r="D66" s="4">
        <v>-164.6</v>
      </c>
      <c r="E66" s="1">
        <f t="shared" ref="E66:H66" si="2">SUM(H10,N10,T10,Z10,AF10)</f>
        <v>32</v>
      </c>
      <c r="F66" s="1">
        <f t="shared" si="2"/>
        <v>18</v>
      </c>
      <c r="G66" s="1">
        <f t="shared" si="2"/>
        <v>37</v>
      </c>
      <c r="H66" s="1">
        <f t="shared" si="2"/>
        <v>49</v>
      </c>
      <c r="I66" s="1">
        <f t="shared" ref="I66:J66" si="3">SUM(L10,R10,X10,AJ10)</f>
        <v>10</v>
      </c>
      <c r="J66" s="1">
        <f t="shared" si="3"/>
        <v>6</v>
      </c>
    </row>
    <row r="67" spans="2:10" x14ac:dyDescent="0.25">
      <c r="B67" s="2" t="s">
        <v>6</v>
      </c>
      <c r="C67" s="4">
        <v>14.8</v>
      </c>
      <c r="D67" s="4">
        <v>-162.80000000000001</v>
      </c>
      <c r="E67" s="1">
        <f t="shared" ref="E67:H67" si="4">SUM(H11,N11,T11,Z11,AF11)</f>
        <v>26</v>
      </c>
      <c r="F67" s="1">
        <f t="shared" si="4"/>
        <v>11</v>
      </c>
      <c r="G67" s="1">
        <f t="shared" si="4"/>
        <v>33</v>
      </c>
      <c r="H67" s="1">
        <f t="shared" si="4"/>
        <v>30</v>
      </c>
      <c r="I67" s="1">
        <f t="shared" ref="I67:J67" si="5">SUM(L11,R11,X11,AJ11)</f>
        <v>7</v>
      </c>
      <c r="J67" s="1">
        <f t="shared" si="5"/>
        <v>6</v>
      </c>
    </row>
    <row r="68" spans="2:10" x14ac:dyDescent="0.25">
      <c r="B68" s="4" t="s">
        <v>7</v>
      </c>
      <c r="C68" s="4">
        <v>-10</v>
      </c>
      <c r="D68" s="4">
        <v>-149.4</v>
      </c>
      <c r="E68" s="1">
        <f t="shared" ref="E68:H68" si="6">SUM(H12,N12,T12,Z12,AF12)</f>
        <v>15</v>
      </c>
      <c r="F68" s="1">
        <f t="shared" si="6"/>
        <v>20</v>
      </c>
      <c r="G68" s="1">
        <f t="shared" si="6"/>
        <v>0</v>
      </c>
      <c r="H68" s="1">
        <f t="shared" si="6"/>
        <v>55</v>
      </c>
      <c r="I68" s="1">
        <f t="shared" ref="I68:J68" si="7">SUM(L12,R12,X12,AJ12)</f>
        <v>0</v>
      </c>
      <c r="J68" s="1">
        <f t="shared" si="7"/>
        <v>9</v>
      </c>
    </row>
    <row r="69" spans="2:10" x14ac:dyDescent="0.25">
      <c r="B69" s="4" t="s">
        <v>8</v>
      </c>
      <c r="C69" s="4">
        <v>-9.6999999999999993</v>
      </c>
      <c r="D69" s="4">
        <v>-145.5</v>
      </c>
      <c r="E69" s="1">
        <f t="shared" ref="E69:H69" si="8">SUM(H13,N13,T13,Z13,AF13)</f>
        <v>17</v>
      </c>
      <c r="F69" s="1">
        <f t="shared" si="8"/>
        <v>22</v>
      </c>
      <c r="G69" s="1">
        <f t="shared" si="8"/>
        <v>3</v>
      </c>
      <c r="H69" s="1">
        <f t="shared" si="8"/>
        <v>57</v>
      </c>
      <c r="I69" s="1">
        <f t="shared" ref="I69:J69" si="9">SUM(L13,R13,X13,AJ13)</f>
        <v>0</v>
      </c>
      <c r="J69" s="1">
        <f t="shared" si="9"/>
        <v>9</v>
      </c>
    </row>
    <row r="70" spans="2:10" x14ac:dyDescent="0.25">
      <c r="B70" s="2" t="s">
        <v>9</v>
      </c>
      <c r="C70" s="4">
        <v>-0.6</v>
      </c>
      <c r="D70" s="4">
        <v>-92.8</v>
      </c>
      <c r="E70" s="1">
        <f t="shared" ref="E70:H70" si="10">SUM(H14,N14,T14,Z14,AF14)</f>
        <v>34</v>
      </c>
      <c r="F70" s="1">
        <f t="shared" si="10"/>
        <v>23</v>
      </c>
      <c r="G70" s="1">
        <f t="shared" si="10"/>
        <v>50</v>
      </c>
      <c r="H70" s="1">
        <f t="shared" si="10"/>
        <v>63</v>
      </c>
      <c r="I70" s="1">
        <f t="shared" ref="I70:J70" si="11">SUM(L14,R14,X14,AJ14)</f>
        <v>16</v>
      </c>
      <c r="J70" s="1">
        <f t="shared" si="11"/>
        <v>31</v>
      </c>
    </row>
    <row r="71" spans="2:10" x14ac:dyDescent="0.25">
      <c r="B71" s="4" t="s">
        <v>10</v>
      </c>
      <c r="C71" s="4">
        <v>0</v>
      </c>
      <c r="D71" s="4">
        <v>-90</v>
      </c>
      <c r="E71" s="1">
        <f t="shared" ref="E71:H71" si="12">SUM(H15,N15,T15,Z15,AF15)</f>
        <v>35</v>
      </c>
      <c r="F71" s="1">
        <f t="shared" si="12"/>
        <v>23</v>
      </c>
      <c r="G71" s="1">
        <f t="shared" si="12"/>
        <v>50</v>
      </c>
      <c r="H71" s="1">
        <f t="shared" si="12"/>
        <v>60</v>
      </c>
      <c r="I71" s="1">
        <f t="shared" ref="I71:J71" si="13">SUM(L15,R15,X15,AJ15)</f>
        <v>17</v>
      </c>
      <c r="J71" s="1">
        <f t="shared" si="13"/>
        <v>32</v>
      </c>
    </row>
    <row r="72" spans="2:10" x14ac:dyDescent="0.25">
      <c r="B72" s="4" t="s">
        <v>11</v>
      </c>
      <c r="C72" s="4">
        <v>8.5</v>
      </c>
      <c r="D72" s="4">
        <v>-87.5</v>
      </c>
      <c r="E72" s="1">
        <f t="shared" ref="E72:H72" si="14">SUM(H16,N16,T16,Z16,AF16)</f>
        <v>38</v>
      </c>
      <c r="F72" s="1">
        <f t="shared" si="14"/>
        <v>17</v>
      </c>
      <c r="G72" s="1">
        <f t="shared" si="14"/>
        <v>53</v>
      </c>
      <c r="H72" s="1">
        <f t="shared" si="14"/>
        <v>54</v>
      </c>
      <c r="I72" s="1">
        <f t="shared" ref="I72:J72" si="15">SUM(L16,R16,X16,AJ16)</f>
        <v>26</v>
      </c>
      <c r="J72" s="1">
        <f t="shared" si="15"/>
        <v>30</v>
      </c>
    </row>
    <row r="73" spans="2:10" x14ac:dyDescent="0.25">
      <c r="B73" s="2" t="s">
        <v>12</v>
      </c>
      <c r="C73" s="4">
        <v>13.5</v>
      </c>
      <c r="D73" s="4">
        <v>-87.1</v>
      </c>
      <c r="E73" s="1">
        <f t="shared" ref="E73:H73" si="16">SUM(H17,N17,T17,Z17,AF17)</f>
        <v>41</v>
      </c>
      <c r="F73" s="1">
        <f t="shared" si="16"/>
        <v>13</v>
      </c>
      <c r="G73" s="1">
        <f t="shared" si="16"/>
        <v>54</v>
      </c>
      <c r="H73" s="1">
        <f t="shared" si="16"/>
        <v>55</v>
      </c>
      <c r="I73" s="1">
        <f t="shared" ref="I73:J73" si="17">SUM(L17,R17,X17,AJ17)</f>
        <v>28</v>
      </c>
      <c r="J73" s="1">
        <f t="shared" si="17"/>
        <v>32</v>
      </c>
    </row>
    <row r="74" spans="2:10" x14ac:dyDescent="0.25">
      <c r="B74" s="4" t="s">
        <v>13</v>
      </c>
      <c r="C74" s="4">
        <v>10.1</v>
      </c>
      <c r="D74" s="4">
        <v>-80</v>
      </c>
      <c r="E74" s="1">
        <f t="shared" ref="E74:H74" si="18">SUM(H18,N18,T18,Z18,AF18)</f>
        <v>38</v>
      </c>
      <c r="F74" s="1">
        <f t="shared" si="18"/>
        <v>16</v>
      </c>
      <c r="G74" s="1">
        <f t="shared" si="18"/>
        <v>54</v>
      </c>
      <c r="H74" s="1">
        <f t="shared" si="18"/>
        <v>54</v>
      </c>
      <c r="I74" s="1">
        <f t="shared" ref="I74:J74" si="19">SUM(L18,R18,X18,AJ18)</f>
        <v>29</v>
      </c>
      <c r="J74" s="1">
        <f t="shared" si="19"/>
        <v>27</v>
      </c>
    </row>
    <row r="75" spans="2:10" x14ac:dyDescent="0.25">
      <c r="B75" s="4" t="s">
        <v>14</v>
      </c>
      <c r="C75" s="4">
        <v>2.5</v>
      </c>
      <c r="D75" s="4">
        <v>-76.599999999999994</v>
      </c>
      <c r="E75" s="1">
        <f t="shared" ref="E75:H75" si="20">SUM(H19,N19,T19,Z19,AF19)</f>
        <v>32</v>
      </c>
      <c r="F75" s="1">
        <f t="shared" si="20"/>
        <v>18</v>
      </c>
      <c r="G75" s="1">
        <f t="shared" si="20"/>
        <v>52</v>
      </c>
      <c r="H75" s="1">
        <f t="shared" si="20"/>
        <v>53</v>
      </c>
      <c r="I75" s="1">
        <f t="shared" ref="I75:J75" si="21">SUM(L19,R19,X19,AJ19)</f>
        <v>26</v>
      </c>
      <c r="J75" s="1">
        <f t="shared" si="21"/>
        <v>28</v>
      </c>
    </row>
    <row r="76" spans="2:10" x14ac:dyDescent="0.25">
      <c r="B76" s="2" t="s">
        <v>15</v>
      </c>
      <c r="C76" s="4">
        <v>-18.2</v>
      </c>
      <c r="D76" s="4">
        <v>-74.099999999999994</v>
      </c>
      <c r="E76" s="1">
        <f t="shared" ref="E76:H76" si="22">SUM(H20,N20,T20,Z20,AF20)</f>
        <v>2</v>
      </c>
      <c r="F76" s="1">
        <f t="shared" si="22"/>
        <v>50</v>
      </c>
      <c r="G76" s="1">
        <f t="shared" si="22"/>
        <v>11</v>
      </c>
      <c r="H76" s="1">
        <f t="shared" si="22"/>
        <v>75</v>
      </c>
      <c r="I76" s="1">
        <f t="shared" ref="I76:J76" si="23">SUM(L20,R20,X20,AJ20)</f>
        <v>7</v>
      </c>
      <c r="J76" s="1">
        <f t="shared" si="23"/>
        <v>39</v>
      </c>
    </row>
    <row r="77" spans="2:10" x14ac:dyDescent="0.25">
      <c r="B77" s="4" t="s">
        <v>16</v>
      </c>
      <c r="C77" s="4">
        <v>-19.7</v>
      </c>
      <c r="D77" s="4">
        <v>-64.5</v>
      </c>
      <c r="E77" s="1">
        <f t="shared" ref="E77:H77" si="24">SUM(H21,N21,T21,Z21,AF21)</f>
        <v>0</v>
      </c>
      <c r="F77" s="1">
        <f t="shared" si="24"/>
        <v>48</v>
      </c>
      <c r="G77" s="1">
        <f t="shared" si="24"/>
        <v>3</v>
      </c>
      <c r="H77" s="1">
        <f t="shared" si="24"/>
        <v>73</v>
      </c>
      <c r="I77" s="1">
        <f t="shared" ref="I77:J77" si="25">SUM(L21,R21,X21,AJ21)</f>
        <v>4</v>
      </c>
      <c r="J77" s="1">
        <f t="shared" si="25"/>
        <v>40</v>
      </c>
    </row>
    <row r="78" spans="2:10" x14ac:dyDescent="0.25">
      <c r="B78" s="4" t="s">
        <v>17</v>
      </c>
      <c r="C78" s="4">
        <v>1.2</v>
      </c>
      <c r="D78" s="4">
        <v>-56.2</v>
      </c>
      <c r="E78" s="1">
        <f t="shared" ref="E78:H78" si="26">SUM(H22,N22,T22,Z22,AF22)</f>
        <v>30</v>
      </c>
      <c r="F78" s="1">
        <f t="shared" si="26"/>
        <v>22</v>
      </c>
      <c r="G78" s="1">
        <f t="shared" si="26"/>
        <v>47</v>
      </c>
      <c r="H78" s="1">
        <f t="shared" si="26"/>
        <v>72</v>
      </c>
      <c r="I78" s="1">
        <f t="shared" ref="I78:J78" si="27">SUM(L22,R22,X22,AJ22)</f>
        <v>29</v>
      </c>
      <c r="J78" s="1">
        <f t="shared" si="27"/>
        <v>18</v>
      </c>
    </row>
    <row r="79" spans="2:10" x14ac:dyDescent="0.25">
      <c r="B79" s="2" t="s">
        <v>18</v>
      </c>
      <c r="C79" s="4">
        <v>-24.3</v>
      </c>
      <c r="D79" s="4">
        <v>-55.8</v>
      </c>
      <c r="E79" s="1">
        <f t="shared" ref="E79:H79" si="28">SUM(H23,N23,T23,Z23,AF23)</f>
        <v>0</v>
      </c>
      <c r="F79" s="1">
        <f t="shared" si="28"/>
        <v>42</v>
      </c>
      <c r="G79" s="1">
        <f t="shared" si="28"/>
        <v>0</v>
      </c>
      <c r="H79" s="1">
        <f t="shared" si="28"/>
        <v>69</v>
      </c>
      <c r="I79" s="1">
        <f t="shared" ref="I79:J79" si="29">SUM(L23,R23,X23,AJ23)</f>
        <v>0</v>
      </c>
      <c r="J79" s="1">
        <f t="shared" si="29"/>
        <v>44</v>
      </c>
    </row>
    <row r="80" spans="2:10" x14ac:dyDescent="0.25">
      <c r="B80" s="4" t="s">
        <v>19</v>
      </c>
      <c r="C80" s="4">
        <v>-10</v>
      </c>
      <c r="D80" s="4">
        <v>-48</v>
      </c>
      <c r="E80" s="1">
        <f t="shared" ref="E80:H80" si="30">SUM(H24,N24,T24,Z24,AF24)</f>
        <v>16</v>
      </c>
      <c r="F80" s="1">
        <f t="shared" si="30"/>
        <v>35</v>
      </c>
      <c r="G80" s="1">
        <f t="shared" si="30"/>
        <v>13</v>
      </c>
      <c r="H80" s="1">
        <f t="shared" si="30"/>
        <v>76</v>
      </c>
      <c r="I80" s="1">
        <f t="shared" ref="I80:J80" si="31">SUM(L24,R24,X24,AJ24)</f>
        <v>7</v>
      </c>
      <c r="J80" s="1">
        <f t="shared" si="31"/>
        <v>35</v>
      </c>
    </row>
    <row r="81" spans="2:10" x14ac:dyDescent="0.25">
      <c r="B81" s="4" t="s">
        <v>20</v>
      </c>
      <c r="C81" s="4">
        <v>5.5</v>
      </c>
      <c r="D81" s="4">
        <v>-48.5</v>
      </c>
      <c r="E81" s="1">
        <f t="shared" ref="E81:H81" si="32">SUM(H25,N25,T25,Z25,AF25)</f>
        <v>30</v>
      </c>
      <c r="F81" s="1">
        <f t="shared" si="32"/>
        <v>18</v>
      </c>
      <c r="G81" s="1">
        <f t="shared" si="32"/>
        <v>48</v>
      </c>
      <c r="H81" s="1">
        <f t="shared" si="32"/>
        <v>67</v>
      </c>
      <c r="I81" s="1">
        <f t="shared" ref="I81:J81" si="33">SUM(L25,R25,X25,AJ25)</f>
        <v>28</v>
      </c>
      <c r="J81" s="1">
        <f t="shared" si="33"/>
        <v>18</v>
      </c>
    </row>
    <row r="82" spans="2:10" x14ac:dyDescent="0.25">
      <c r="B82" s="2" t="s">
        <v>21</v>
      </c>
      <c r="C82" s="4">
        <v>-0.6</v>
      </c>
      <c r="D82" s="4">
        <v>-43.8</v>
      </c>
      <c r="E82" s="1">
        <f t="shared" ref="E82:H82" si="34">SUM(H26,N26,T26,Z26,AF26)</f>
        <v>29</v>
      </c>
      <c r="F82" s="1">
        <f t="shared" si="34"/>
        <v>16</v>
      </c>
      <c r="G82" s="1">
        <f t="shared" si="34"/>
        <v>41</v>
      </c>
      <c r="H82" s="1">
        <f t="shared" si="34"/>
        <v>75</v>
      </c>
      <c r="I82" s="1">
        <f t="shared" ref="I82:J82" si="35">SUM(L26,R26,X26,AJ26)</f>
        <v>17</v>
      </c>
      <c r="J82" s="1">
        <f t="shared" si="35"/>
        <v>26</v>
      </c>
    </row>
    <row r="83" spans="2:10" x14ac:dyDescent="0.25">
      <c r="B83" s="4" t="s">
        <v>22</v>
      </c>
      <c r="C83" s="4">
        <v>5.7</v>
      </c>
      <c r="D83" s="4">
        <v>-41.5</v>
      </c>
      <c r="E83" s="1">
        <f t="shared" ref="E83:H83" si="36">SUM(H27,N27,T27,Z27,AF27)</f>
        <v>29</v>
      </c>
      <c r="F83" s="1">
        <f t="shared" si="36"/>
        <v>15</v>
      </c>
      <c r="G83" s="1">
        <f t="shared" si="36"/>
        <v>51</v>
      </c>
      <c r="H83" s="1">
        <f t="shared" si="36"/>
        <v>58</v>
      </c>
      <c r="I83" s="1">
        <f t="shared" ref="I83:J83" si="37">SUM(L27,R27,X27,AJ27)</f>
        <v>22</v>
      </c>
      <c r="J83" s="1">
        <f t="shared" si="37"/>
        <v>18</v>
      </c>
    </row>
    <row r="84" spans="2:10" x14ac:dyDescent="0.25">
      <c r="B84" s="4" t="s">
        <v>23</v>
      </c>
      <c r="C84" s="4">
        <v>-17</v>
      </c>
      <c r="D84" s="4">
        <v>-37</v>
      </c>
      <c r="E84" s="1">
        <f t="shared" ref="E84:H84" si="38">SUM(H28,N28,T28,Z28,AF28)</f>
        <v>0</v>
      </c>
      <c r="F84" s="1">
        <f t="shared" si="38"/>
        <v>25</v>
      </c>
      <c r="G84" s="1">
        <f t="shared" si="38"/>
        <v>0</v>
      </c>
      <c r="H84" s="1">
        <f t="shared" si="38"/>
        <v>59</v>
      </c>
      <c r="I84" s="1">
        <f t="shared" ref="I84:J84" si="39">SUM(L28,R28,X28,AJ28)</f>
        <v>0</v>
      </c>
      <c r="J84" s="1">
        <f t="shared" si="39"/>
        <v>25</v>
      </c>
    </row>
    <row r="85" spans="2:10" x14ac:dyDescent="0.25">
      <c r="B85" s="2" t="s">
        <v>24</v>
      </c>
      <c r="C85" s="4">
        <v>12.4</v>
      </c>
      <c r="D85" s="4">
        <v>-34.799999999999997</v>
      </c>
      <c r="E85" s="1">
        <f t="shared" ref="E85:H85" si="40">SUM(H29,N29,T29,Z29,AF29)</f>
        <v>26</v>
      </c>
      <c r="F85" s="1">
        <f t="shared" si="40"/>
        <v>13</v>
      </c>
      <c r="G85" s="1">
        <f t="shared" si="40"/>
        <v>55</v>
      </c>
      <c r="H85" s="1">
        <f t="shared" si="40"/>
        <v>29</v>
      </c>
      <c r="I85" s="1">
        <f t="shared" ref="I85:J85" si="41">SUM(L29,R29,X29,AJ29)</f>
        <v>15</v>
      </c>
      <c r="J85" s="1">
        <f t="shared" si="41"/>
        <v>20</v>
      </c>
    </row>
    <row r="86" spans="2:10" x14ac:dyDescent="0.25">
      <c r="B86" s="4" t="s">
        <v>25</v>
      </c>
      <c r="C86" s="4">
        <v>7.7</v>
      </c>
      <c r="D86" s="4">
        <v>-31.5</v>
      </c>
      <c r="E86" s="1">
        <f t="shared" ref="E86:H86" si="42">SUM(H30,N30,T30,Z30,AF30)</f>
        <v>25</v>
      </c>
      <c r="F86" s="1">
        <f t="shared" si="42"/>
        <v>10</v>
      </c>
      <c r="G86" s="1">
        <f t="shared" si="42"/>
        <v>55</v>
      </c>
      <c r="H86" s="1">
        <f t="shared" si="42"/>
        <v>23</v>
      </c>
      <c r="I86" s="1">
        <f t="shared" ref="I86:J86" si="43">SUM(L30,R30,X30,AJ30)</f>
        <v>7</v>
      </c>
      <c r="J86" s="1">
        <f t="shared" si="43"/>
        <v>21</v>
      </c>
    </row>
    <row r="87" spans="2:10" x14ac:dyDescent="0.25">
      <c r="B87" s="4" t="s">
        <v>26</v>
      </c>
      <c r="C87" s="4">
        <v>-7.5</v>
      </c>
      <c r="D87" s="4">
        <v>-31.2</v>
      </c>
      <c r="E87" s="1">
        <f t="shared" ref="E87:H87" si="44">SUM(H31,N31,T31,Z31,AF31)</f>
        <v>10</v>
      </c>
      <c r="F87" s="1">
        <f t="shared" si="44"/>
        <v>29</v>
      </c>
      <c r="G87" s="1">
        <f t="shared" si="44"/>
        <v>8</v>
      </c>
      <c r="H87" s="1">
        <f t="shared" si="44"/>
        <v>63</v>
      </c>
      <c r="I87" s="1">
        <f t="shared" ref="I87:J87" si="45">SUM(L31,R31,X31,AJ31)</f>
        <v>0</v>
      </c>
      <c r="J87" s="1">
        <f t="shared" si="45"/>
        <v>24</v>
      </c>
    </row>
    <row r="88" spans="2:10" x14ac:dyDescent="0.25">
      <c r="B88" s="8" t="s">
        <v>27</v>
      </c>
      <c r="C88" s="9">
        <v>-16.8</v>
      </c>
      <c r="D88" s="9">
        <v>-28.4</v>
      </c>
      <c r="E88" s="1">
        <f t="shared" ref="E88:H88" si="46">SUM(H32,N32,T32,Z32,AF32)</f>
        <v>0</v>
      </c>
      <c r="F88" s="1">
        <f t="shared" si="46"/>
        <v>21</v>
      </c>
      <c r="G88" s="1">
        <f t="shared" si="46"/>
        <v>0</v>
      </c>
      <c r="H88" s="1">
        <f t="shared" si="46"/>
        <v>37</v>
      </c>
      <c r="I88" s="1">
        <f t="shared" ref="I88:J88" si="47">SUM(L32,R32,X32,AJ32)</f>
        <v>0</v>
      </c>
      <c r="J88" s="1">
        <f t="shared" si="47"/>
        <v>22</v>
      </c>
    </row>
    <row r="89" spans="2:10" x14ac:dyDescent="0.25">
      <c r="B89" s="4" t="s">
        <v>28</v>
      </c>
      <c r="C89" s="4">
        <v>13.1</v>
      </c>
      <c r="D89" s="4">
        <v>-22.7</v>
      </c>
      <c r="E89" s="1">
        <f t="shared" ref="E89:H89" si="48">SUM(H33,N33,T33,Z33,AF33)</f>
        <v>19</v>
      </c>
      <c r="F89" s="1">
        <f t="shared" si="48"/>
        <v>21</v>
      </c>
      <c r="G89" s="1">
        <f t="shared" si="48"/>
        <v>55</v>
      </c>
      <c r="H89" s="1">
        <f t="shared" si="48"/>
        <v>22</v>
      </c>
      <c r="I89" s="1">
        <f t="shared" ref="I89:J89" si="49">SUM(L33,R33,X33,AJ33)</f>
        <v>7</v>
      </c>
      <c r="J89" s="1">
        <f t="shared" si="49"/>
        <v>20</v>
      </c>
    </row>
    <row r="90" spans="2:10" x14ac:dyDescent="0.25">
      <c r="B90" s="9" t="s">
        <v>29</v>
      </c>
      <c r="C90" s="9">
        <v>-17.600000000000001</v>
      </c>
      <c r="D90" s="9">
        <v>-16.5</v>
      </c>
      <c r="E90" s="1">
        <f t="shared" ref="E90:H90" si="50">SUM(H34,N34,T34,Z34,AF34)</f>
        <v>0</v>
      </c>
      <c r="F90" s="1">
        <f t="shared" si="50"/>
        <v>20</v>
      </c>
      <c r="G90" s="1">
        <f t="shared" si="50"/>
        <v>0</v>
      </c>
      <c r="H90" s="1">
        <f t="shared" si="50"/>
        <v>35</v>
      </c>
      <c r="I90" s="1">
        <f t="shared" ref="I90:J90" si="51">SUM(L34,R34,X34,AJ34)</f>
        <v>0</v>
      </c>
      <c r="J90" s="1">
        <f t="shared" si="51"/>
        <v>20</v>
      </c>
    </row>
    <row r="91" spans="2:10" x14ac:dyDescent="0.25">
      <c r="B91" s="2" t="s">
        <v>30</v>
      </c>
      <c r="C91" s="4">
        <v>-4.2</v>
      </c>
      <c r="D91" s="4">
        <v>-15.4</v>
      </c>
      <c r="E91" s="1">
        <f t="shared" ref="E91:H91" si="52">SUM(H35,N35,T35,Z35,AF35)</f>
        <v>0</v>
      </c>
      <c r="F91" s="1">
        <f t="shared" si="52"/>
        <v>23</v>
      </c>
      <c r="G91" s="1">
        <f t="shared" si="52"/>
        <v>25</v>
      </c>
      <c r="H91" s="1">
        <f t="shared" si="52"/>
        <v>56</v>
      </c>
      <c r="I91" s="1">
        <f t="shared" ref="I91:J91" si="53">SUM(L35,R35,X35,AJ35)</f>
        <v>0</v>
      </c>
      <c r="J91" s="1">
        <f t="shared" si="53"/>
        <v>20</v>
      </c>
    </row>
    <row r="92" spans="2:10" x14ac:dyDescent="0.25">
      <c r="B92" s="4" t="s">
        <v>31</v>
      </c>
      <c r="C92" s="4">
        <v>-1.4</v>
      </c>
      <c r="D92" s="4">
        <v>-13.4</v>
      </c>
      <c r="E92" s="1">
        <f t="shared" ref="E92:H92" si="54">SUM(H36,N36,T36,Z36,AF36)</f>
        <v>4</v>
      </c>
      <c r="F92" s="1">
        <f t="shared" si="54"/>
        <v>22</v>
      </c>
      <c r="G92" s="1">
        <f t="shared" si="54"/>
        <v>45</v>
      </c>
      <c r="H92" s="1">
        <f t="shared" si="54"/>
        <v>44</v>
      </c>
      <c r="I92" s="1">
        <f t="shared" ref="I92:J92" si="55">SUM(L36,R36,X36,AJ36)</f>
        <v>2</v>
      </c>
      <c r="J92" s="1">
        <f t="shared" si="55"/>
        <v>19</v>
      </c>
    </row>
    <row r="93" spans="2:10" x14ac:dyDescent="0.25">
      <c r="B93" s="4" t="s">
        <v>32</v>
      </c>
      <c r="C93" s="4">
        <v>5.5</v>
      </c>
      <c r="D93" s="4">
        <v>-12.4</v>
      </c>
      <c r="E93" s="1">
        <f t="shared" ref="E93:H93" si="56">SUM(H37,N37,T37,Z37,AF37)</f>
        <v>7</v>
      </c>
      <c r="F93" s="1">
        <f t="shared" si="56"/>
        <v>21</v>
      </c>
      <c r="G93" s="1">
        <f t="shared" si="56"/>
        <v>49</v>
      </c>
      <c r="H93" s="1">
        <f t="shared" si="56"/>
        <v>32</v>
      </c>
      <c r="I93" s="1">
        <f t="shared" ref="I93:J93" si="57">SUM(L37,R37,X37,AJ37)</f>
        <v>6</v>
      </c>
      <c r="J93" s="1">
        <f t="shared" si="57"/>
        <v>19</v>
      </c>
    </row>
    <row r="94" spans="2:10" x14ac:dyDescent="0.25">
      <c r="B94" s="2" t="s">
        <v>33</v>
      </c>
      <c r="C94" s="4">
        <v>8.3000000000000007</v>
      </c>
      <c r="D94" s="4">
        <v>-12.9</v>
      </c>
      <c r="E94" s="1">
        <f t="shared" ref="E94:H94" si="58">SUM(H38,N38,T38,Z38,AF38)</f>
        <v>7</v>
      </c>
      <c r="F94" s="1">
        <f t="shared" si="58"/>
        <v>22</v>
      </c>
      <c r="G94" s="1">
        <f t="shared" si="58"/>
        <v>50</v>
      </c>
      <c r="H94" s="1">
        <f t="shared" si="58"/>
        <v>30</v>
      </c>
      <c r="I94" s="1">
        <f t="shared" ref="I94:J94" si="59">SUM(L38,R38,X38,AJ38)</f>
        <v>6</v>
      </c>
      <c r="J94" s="1">
        <f t="shared" si="59"/>
        <v>19</v>
      </c>
    </row>
    <row r="95" spans="2:10" x14ac:dyDescent="0.25">
      <c r="B95" s="9" t="s">
        <v>34</v>
      </c>
      <c r="C95" s="9">
        <v>-13.1</v>
      </c>
      <c r="D95" s="9">
        <v>-12.5</v>
      </c>
      <c r="E95" s="1">
        <f t="shared" ref="E95:H95" si="60">SUM(H39,N39,T39,Z39,AF39)</f>
        <v>0</v>
      </c>
      <c r="F95" s="1">
        <f t="shared" si="60"/>
        <v>24</v>
      </c>
      <c r="G95" s="1">
        <f t="shared" si="60"/>
        <v>2</v>
      </c>
      <c r="H95" s="1">
        <f t="shared" si="60"/>
        <v>60</v>
      </c>
      <c r="I95" s="1">
        <f t="shared" ref="I95:J95" si="61">SUM(L39,R39,X39,AJ39)</f>
        <v>0</v>
      </c>
      <c r="J95" s="1">
        <f t="shared" si="61"/>
        <v>22</v>
      </c>
    </row>
    <row r="96" spans="2:10" x14ac:dyDescent="0.25">
      <c r="B96" s="9" t="s">
        <v>35</v>
      </c>
      <c r="C96" s="9">
        <v>-11</v>
      </c>
      <c r="D96" s="9">
        <v>-11.4</v>
      </c>
      <c r="E96" s="1">
        <f t="shared" ref="E96:H96" si="62">SUM(H40,N40,T40,Z40,AF40)</f>
        <v>0</v>
      </c>
      <c r="F96" s="1">
        <f t="shared" si="62"/>
        <v>25</v>
      </c>
      <c r="G96" s="1">
        <f t="shared" si="62"/>
        <v>5</v>
      </c>
      <c r="H96" s="1">
        <f t="shared" si="62"/>
        <v>65</v>
      </c>
      <c r="I96" s="1">
        <f t="shared" ref="I96:J96" si="63">SUM(L40,R40,X40,AJ40)</f>
        <v>0</v>
      </c>
      <c r="J96" s="1">
        <f t="shared" si="63"/>
        <v>22</v>
      </c>
    </row>
    <row r="97" spans="2:10" x14ac:dyDescent="0.25">
      <c r="B97" s="2" t="s">
        <v>36</v>
      </c>
      <c r="C97" s="4">
        <v>-3.8</v>
      </c>
      <c r="D97" s="4">
        <v>-10</v>
      </c>
      <c r="E97" s="1">
        <f t="shared" ref="E97:H97" si="64">SUM(H41,N41,T41,Z41,AF41)</f>
        <v>0</v>
      </c>
      <c r="F97" s="1">
        <f t="shared" si="64"/>
        <v>23</v>
      </c>
      <c r="G97" s="1">
        <f t="shared" si="64"/>
        <v>24</v>
      </c>
      <c r="H97" s="1">
        <f t="shared" si="64"/>
        <v>63</v>
      </c>
      <c r="I97" s="1">
        <f t="shared" ref="I97:J97" si="65">SUM(L41,R41,X41,AJ41)</f>
        <v>0</v>
      </c>
      <c r="J97" s="1">
        <f t="shared" si="65"/>
        <v>20</v>
      </c>
    </row>
    <row r="98" spans="2:10" x14ac:dyDescent="0.25">
      <c r="B98" s="4" t="s">
        <v>37</v>
      </c>
      <c r="C98" s="4">
        <v>-1</v>
      </c>
      <c r="D98" s="4">
        <v>-5.2</v>
      </c>
      <c r="E98" s="1">
        <f t="shared" ref="E98:H98" si="66">SUM(H42,N42,T42,Z42,AF42)</f>
        <v>6</v>
      </c>
      <c r="F98" s="1">
        <f t="shared" si="66"/>
        <v>23</v>
      </c>
      <c r="G98" s="1">
        <f t="shared" si="66"/>
        <v>42</v>
      </c>
      <c r="H98" s="1">
        <f t="shared" si="66"/>
        <v>55</v>
      </c>
      <c r="I98" s="1">
        <f t="shared" ref="I98:J98" si="67">SUM(L42,R42,X42,AJ42)</f>
        <v>0</v>
      </c>
      <c r="J98" s="1">
        <f t="shared" si="67"/>
        <v>20</v>
      </c>
    </row>
    <row r="99" spans="2:10" x14ac:dyDescent="0.25">
      <c r="B99" s="4" t="s">
        <v>38</v>
      </c>
      <c r="C99" s="4">
        <v>3.7</v>
      </c>
      <c r="D99" s="4">
        <v>-4.5999999999999996</v>
      </c>
      <c r="E99" s="1">
        <f t="shared" ref="E99:H99" si="68">SUM(H43,N43,T43,Z43,AF43)</f>
        <v>10</v>
      </c>
      <c r="F99" s="1">
        <f t="shared" si="68"/>
        <v>22</v>
      </c>
      <c r="G99" s="1">
        <f t="shared" si="68"/>
        <v>45</v>
      </c>
      <c r="H99" s="1">
        <f t="shared" si="68"/>
        <v>46</v>
      </c>
      <c r="I99" s="1">
        <f t="shared" ref="I99:J99" si="69">SUM(L43,R43,X43,AJ43)</f>
        <v>8</v>
      </c>
      <c r="J99" s="1">
        <f t="shared" si="69"/>
        <v>18</v>
      </c>
    </row>
    <row r="100" spans="2:10" x14ac:dyDescent="0.25">
      <c r="B100" s="2" t="s">
        <v>39</v>
      </c>
      <c r="C100" s="4">
        <v>0</v>
      </c>
      <c r="D100" s="4">
        <v>0</v>
      </c>
      <c r="E100" s="1">
        <f t="shared" ref="E100:H100" si="70">SUM(H44,N44,T44,Z44,AF44)</f>
        <v>8</v>
      </c>
      <c r="F100" s="1">
        <f t="shared" si="70"/>
        <v>20</v>
      </c>
      <c r="G100" s="1">
        <f t="shared" si="70"/>
        <v>38</v>
      </c>
      <c r="H100" s="1">
        <f t="shared" si="70"/>
        <v>50</v>
      </c>
      <c r="I100" s="1">
        <f t="shared" ref="I100:J100" si="71">SUM(L44,R44,X44,AJ44)</f>
        <v>2</v>
      </c>
      <c r="J100" s="1">
        <f t="shared" si="71"/>
        <v>21</v>
      </c>
    </row>
    <row r="101" spans="2:10" x14ac:dyDescent="0.25">
      <c r="B101" s="4" t="s">
        <v>40</v>
      </c>
      <c r="C101" s="4">
        <v>16.100000000000001</v>
      </c>
      <c r="D101" s="4">
        <v>1.1000000000000001</v>
      </c>
      <c r="E101" s="1">
        <f t="shared" ref="E101:H101" si="72">SUM(H45,N45,T45,Z45,AF45)</f>
        <v>12</v>
      </c>
      <c r="F101" s="1">
        <f t="shared" si="72"/>
        <v>24</v>
      </c>
      <c r="G101" s="1">
        <f t="shared" si="72"/>
        <v>47</v>
      </c>
      <c r="H101" s="1">
        <f t="shared" si="72"/>
        <v>41</v>
      </c>
      <c r="I101" s="1">
        <f t="shared" ref="I101:J101" si="73">SUM(L45,R45,X45,AJ45)</f>
        <v>8</v>
      </c>
      <c r="J101" s="1">
        <f t="shared" si="73"/>
        <v>19</v>
      </c>
    </row>
    <row r="102" spans="2:10" x14ac:dyDescent="0.25">
      <c r="B102" s="4" t="s">
        <v>41</v>
      </c>
      <c r="C102" s="4">
        <v>16.100000000000001</v>
      </c>
      <c r="D102" s="4">
        <v>5</v>
      </c>
      <c r="E102" s="1">
        <f t="shared" ref="E102:H102" si="74">SUM(H46,N46,T46,Z46,AF46)</f>
        <v>12</v>
      </c>
      <c r="F102" s="1">
        <f t="shared" si="74"/>
        <v>25</v>
      </c>
      <c r="G102" s="1">
        <f t="shared" si="74"/>
        <v>43</v>
      </c>
      <c r="H102" s="1">
        <f t="shared" si="74"/>
        <v>37</v>
      </c>
      <c r="I102" s="1">
        <f t="shared" ref="I102:J102" si="75">SUM(L46,R46,X46,AJ46)</f>
        <v>8</v>
      </c>
      <c r="J102" s="1">
        <f t="shared" si="75"/>
        <v>21</v>
      </c>
    </row>
    <row r="103" spans="2:10" x14ac:dyDescent="0.25">
      <c r="B103" s="2" t="s">
        <v>42</v>
      </c>
      <c r="C103" s="4">
        <v>-6</v>
      </c>
      <c r="D103" s="4">
        <v>16</v>
      </c>
      <c r="E103" s="1">
        <f t="shared" ref="E103:H103" si="76">SUM(H47,N47,T47,Z47,AF47)</f>
        <v>2</v>
      </c>
      <c r="F103" s="1">
        <f t="shared" si="76"/>
        <v>31</v>
      </c>
      <c r="G103" s="1">
        <f t="shared" si="76"/>
        <v>16</v>
      </c>
      <c r="H103" s="1">
        <f t="shared" si="76"/>
        <v>51</v>
      </c>
      <c r="I103" s="1">
        <f t="shared" ref="I103:J103" si="77">SUM(L47,R47,X47,AJ47)</f>
        <v>0</v>
      </c>
      <c r="J103" s="1">
        <f t="shared" si="77"/>
        <v>22</v>
      </c>
    </row>
    <row r="104" spans="2:10" x14ac:dyDescent="0.25">
      <c r="B104" s="4" t="s">
        <v>43</v>
      </c>
      <c r="C104" s="4">
        <v>-5.4</v>
      </c>
      <c r="D104" s="4">
        <v>19.100000000000001</v>
      </c>
      <c r="E104" s="1">
        <f t="shared" ref="E104:H104" si="78">SUM(H48,N48,T48,Z48,AF48)</f>
        <v>5</v>
      </c>
      <c r="F104" s="1">
        <f t="shared" si="78"/>
        <v>31</v>
      </c>
      <c r="G104" s="1">
        <f t="shared" si="78"/>
        <v>17</v>
      </c>
      <c r="H104" s="1">
        <f t="shared" si="78"/>
        <v>46</v>
      </c>
      <c r="I104" s="1">
        <f t="shared" ref="I104:J104" si="79">SUM(L48,R48,X48,AJ48)</f>
        <v>1</v>
      </c>
      <c r="J104" s="1">
        <f t="shared" si="79"/>
        <v>22</v>
      </c>
    </row>
    <row r="105" spans="2:10" x14ac:dyDescent="0.25">
      <c r="B105" s="4" t="s">
        <v>44</v>
      </c>
      <c r="C105" s="4">
        <v>-12</v>
      </c>
      <c r="D105" s="4">
        <v>22.9</v>
      </c>
      <c r="E105" s="1">
        <f t="shared" ref="E105:H105" si="80">SUM(H49,N49,T49,Z49,AF49)</f>
        <v>1</v>
      </c>
      <c r="F105" s="1">
        <f t="shared" si="80"/>
        <v>36</v>
      </c>
      <c r="G105" s="1">
        <f t="shared" si="80"/>
        <v>9</v>
      </c>
      <c r="H105" s="1">
        <f t="shared" si="80"/>
        <v>54</v>
      </c>
      <c r="I105" s="1">
        <f t="shared" ref="I105:J105" si="81">SUM(L49,R49,X49,AJ49)</f>
        <v>1</v>
      </c>
      <c r="J105" s="1">
        <f t="shared" si="81"/>
        <v>22</v>
      </c>
    </row>
    <row r="106" spans="2:10" x14ac:dyDescent="0.25">
      <c r="B106" s="2" t="s">
        <v>45</v>
      </c>
      <c r="C106" s="4">
        <v>-5.0999999999999996</v>
      </c>
      <c r="D106" s="4">
        <v>24.9</v>
      </c>
      <c r="E106" s="1">
        <f t="shared" ref="E106:H106" si="82">SUM(H50,N50,T50,Z50,AF50)</f>
        <v>8</v>
      </c>
      <c r="F106" s="1">
        <f t="shared" si="82"/>
        <v>32</v>
      </c>
      <c r="G106" s="1">
        <f t="shared" si="82"/>
        <v>20</v>
      </c>
      <c r="H106" s="1">
        <f t="shared" si="82"/>
        <v>52</v>
      </c>
      <c r="I106" s="1">
        <f t="shared" ref="I106:J106" si="83">SUM(L50,R50,X50,AJ50)</f>
        <v>5</v>
      </c>
      <c r="J106" s="1">
        <f t="shared" si="83"/>
        <v>20</v>
      </c>
    </row>
    <row r="107" spans="2:10" x14ac:dyDescent="0.25">
      <c r="B107" s="4" t="s">
        <v>46</v>
      </c>
      <c r="C107" s="4">
        <v>-2.8</v>
      </c>
      <c r="D107" s="4">
        <v>25.2</v>
      </c>
      <c r="E107" s="1">
        <f t="shared" ref="E107:H107" si="84">SUM(H51,N51,T51,Z51,AF51)</f>
        <v>11</v>
      </c>
      <c r="F107" s="1">
        <f t="shared" si="84"/>
        <v>29</v>
      </c>
      <c r="G107" s="1">
        <f t="shared" si="84"/>
        <v>38</v>
      </c>
      <c r="H107" s="1">
        <f t="shared" si="84"/>
        <v>48</v>
      </c>
      <c r="I107" s="1">
        <f t="shared" ref="I107:J107" si="85">SUM(L51,R51,X51,AJ51)</f>
        <v>7</v>
      </c>
      <c r="J107" s="1">
        <f t="shared" si="85"/>
        <v>19</v>
      </c>
    </row>
    <row r="108" spans="2:10" x14ac:dyDescent="0.25">
      <c r="B108" s="4" t="s">
        <v>47</v>
      </c>
      <c r="C108" s="4">
        <v>5.8</v>
      </c>
      <c r="D108" s="4">
        <v>25.7</v>
      </c>
      <c r="E108" s="1">
        <f t="shared" ref="E108:H108" si="86">SUM(H52,N52,T52,Z52,AF52)</f>
        <v>15</v>
      </c>
      <c r="F108" s="1">
        <f t="shared" si="86"/>
        <v>21</v>
      </c>
      <c r="G108" s="1">
        <f t="shared" si="86"/>
        <v>41</v>
      </c>
      <c r="H108" s="1">
        <f t="shared" si="86"/>
        <v>39</v>
      </c>
      <c r="I108" s="1">
        <f t="shared" ref="I108:J108" si="87">SUM(L52,R52,X52,AJ52)</f>
        <v>18</v>
      </c>
      <c r="J108" s="1">
        <f t="shared" si="87"/>
        <v>14</v>
      </c>
    </row>
    <row r="109" spans="2:10" x14ac:dyDescent="0.25">
      <c r="B109" s="2" t="s">
        <v>48</v>
      </c>
      <c r="C109" s="4">
        <v>-5.5</v>
      </c>
      <c r="D109" s="4">
        <v>51.9</v>
      </c>
      <c r="E109" s="1">
        <f t="shared" ref="E109:H109" si="88">SUM(H53,N53,T53,Z53,AF53)</f>
        <v>14</v>
      </c>
      <c r="F109" s="1">
        <f t="shared" si="88"/>
        <v>48</v>
      </c>
      <c r="G109" s="1">
        <f t="shared" si="88"/>
        <v>27</v>
      </c>
      <c r="H109" s="1">
        <f t="shared" si="88"/>
        <v>68</v>
      </c>
      <c r="I109" s="1">
        <f t="shared" ref="I109:J109" si="89">SUM(L53,R53,X53,AJ53)</f>
        <v>9</v>
      </c>
      <c r="J109" s="1">
        <f t="shared" si="89"/>
        <v>26</v>
      </c>
    </row>
    <row r="110" spans="2:10" x14ac:dyDescent="0.25">
      <c r="B110" s="4" t="s">
        <v>49</v>
      </c>
      <c r="C110" s="4">
        <v>0</v>
      </c>
      <c r="D110" s="4">
        <v>90</v>
      </c>
      <c r="E110" s="1">
        <f t="shared" ref="E110:H110" si="90">SUM(H54,N54,T54,Z54,AF54)</f>
        <v>17</v>
      </c>
      <c r="F110" s="1">
        <f t="shared" si="90"/>
        <v>50</v>
      </c>
      <c r="G110" s="1">
        <f t="shared" si="90"/>
        <v>33</v>
      </c>
      <c r="H110" s="1">
        <f t="shared" si="90"/>
        <v>87</v>
      </c>
      <c r="I110" s="1">
        <f t="shared" ref="I110:J110" si="91">SUM(L54,R54,X54,AJ54)</f>
        <v>11</v>
      </c>
      <c r="J110" s="1">
        <f t="shared" si="91"/>
        <v>26</v>
      </c>
    </row>
    <row r="111" spans="2:10" x14ac:dyDescent="0.25">
      <c r="B111" s="4" t="s">
        <v>50</v>
      </c>
      <c r="C111" s="4">
        <v>8.8000000000000007</v>
      </c>
      <c r="D111" s="4">
        <v>153.6</v>
      </c>
      <c r="E111" s="1">
        <f t="shared" ref="E111:H111" si="92">SUM(H55,N55,T55,Z55,AF55)</f>
        <v>13</v>
      </c>
      <c r="F111" s="1">
        <f t="shared" si="92"/>
        <v>9</v>
      </c>
      <c r="G111" s="1">
        <f t="shared" si="92"/>
        <v>34</v>
      </c>
      <c r="H111" s="1">
        <f t="shared" si="92"/>
        <v>47</v>
      </c>
      <c r="I111" s="1">
        <f t="shared" ref="I111:J111" si="93">SUM(L55,R55,X55,AJ55)</f>
        <v>26</v>
      </c>
      <c r="J111" s="1">
        <f t="shared" si="93"/>
        <v>13</v>
      </c>
    </row>
    <row r="112" spans="2:10" x14ac:dyDescent="0.25">
      <c r="B112" s="2" t="s">
        <v>51</v>
      </c>
      <c r="C112" s="4">
        <v>-5</v>
      </c>
      <c r="D112" s="4">
        <v>167.9</v>
      </c>
      <c r="E112" s="1">
        <f t="shared" ref="E112:H112" si="94">SUM(H56,N56,T56,Z56,AF56)</f>
        <v>2</v>
      </c>
      <c r="F112" s="1">
        <f t="shared" si="94"/>
        <v>20</v>
      </c>
      <c r="G112" s="1">
        <f t="shared" si="94"/>
        <v>13</v>
      </c>
      <c r="H112" s="1">
        <f t="shared" si="94"/>
        <v>45</v>
      </c>
      <c r="I112" s="1">
        <f t="shared" ref="I112:J112" si="95">SUM(L56,R56,X56,AJ56)</f>
        <v>4</v>
      </c>
      <c r="J112" s="1">
        <f t="shared" si="95"/>
        <v>26</v>
      </c>
    </row>
    <row r="113" spans="2:10" x14ac:dyDescent="0.25">
      <c r="B113" s="4" t="s">
        <v>52</v>
      </c>
      <c r="C113" s="4">
        <v>-13.2</v>
      </c>
      <c r="D113" s="4">
        <v>170.8</v>
      </c>
      <c r="E113" s="1">
        <f t="shared" ref="E113:H113" si="96">SUM(H57,N57,T57,Z57,AF57)</f>
        <v>0</v>
      </c>
      <c r="F113" s="1">
        <f t="shared" si="96"/>
        <v>25</v>
      </c>
      <c r="G113" s="1">
        <f t="shared" si="96"/>
        <v>0</v>
      </c>
      <c r="H113" s="1">
        <f t="shared" si="96"/>
        <v>43</v>
      </c>
      <c r="I113" s="1">
        <f t="shared" ref="I113:J113" si="97">SUM(L57,R57,X57,AJ57)</f>
        <v>0</v>
      </c>
      <c r="J113" s="1">
        <f t="shared" si="97"/>
        <v>28</v>
      </c>
    </row>
    <row r="114" spans="2:10" x14ac:dyDescent="0.25">
      <c r="B114" s="4" t="s">
        <v>53</v>
      </c>
      <c r="C114" s="4">
        <v>0.9</v>
      </c>
      <c r="D114" s="4">
        <v>174.1</v>
      </c>
      <c r="E114" s="1">
        <f t="shared" ref="E114:H114" si="98">SUM(H58,N58,T58,Z58,AF58)</f>
        <v>9</v>
      </c>
      <c r="F114" s="1">
        <f t="shared" si="98"/>
        <v>21</v>
      </c>
      <c r="G114" s="1">
        <f t="shared" si="98"/>
        <v>31</v>
      </c>
      <c r="H114" s="1">
        <f t="shared" si="98"/>
        <v>21</v>
      </c>
      <c r="I114" s="1">
        <f t="shared" ref="I114:J114" si="99">SUM(L58,R58,X58,AJ58)</f>
        <v>2</v>
      </c>
      <c r="J114" s="1">
        <f t="shared" si="99"/>
        <v>23</v>
      </c>
    </row>
  </sheetData>
  <mergeCells count="9">
    <mergeCell ref="E4:AK4"/>
    <mergeCell ref="E60:J60"/>
    <mergeCell ref="E61:J61"/>
    <mergeCell ref="AF5:AK5"/>
    <mergeCell ref="E5:G5"/>
    <mergeCell ref="H5:M5"/>
    <mergeCell ref="N5:S5"/>
    <mergeCell ref="T5:Y5"/>
    <mergeCell ref="Z5:AE5"/>
  </mergeCells>
  <conditionalFormatting sqref="E8:AK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:J1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1"/>
  <sheetViews>
    <sheetView workbookViewId="0">
      <selection activeCell="C3" sqref="C3"/>
    </sheetView>
  </sheetViews>
  <sheetFormatPr baseColWidth="10" defaultRowHeight="15" x14ac:dyDescent="0.25"/>
  <cols>
    <col min="4" max="5" width="22.42578125" bestFit="1" customWidth="1"/>
    <col min="6" max="6" width="11.85546875" bestFit="1" customWidth="1"/>
    <col min="7" max="7" width="12.85546875" bestFit="1" customWidth="1"/>
    <col min="12" max="13" width="18.42578125" bestFit="1" customWidth="1"/>
    <col min="14" max="14" width="13.5703125" bestFit="1" customWidth="1"/>
  </cols>
  <sheetData>
    <row r="1" spans="1:18" x14ac:dyDescent="0.25">
      <c r="A1" s="11" t="s">
        <v>62</v>
      </c>
      <c r="B1" s="11" t="s">
        <v>54</v>
      </c>
      <c r="C1" s="11" t="s">
        <v>55</v>
      </c>
      <c r="D1" s="11" t="s">
        <v>56</v>
      </c>
      <c r="E1" s="11" t="s">
        <v>57</v>
      </c>
      <c r="F1" s="11" t="s">
        <v>58</v>
      </c>
      <c r="G1" s="11" t="s">
        <v>59</v>
      </c>
      <c r="H1" s="11" t="s">
        <v>71</v>
      </c>
      <c r="I1" s="11" t="s">
        <v>61</v>
      </c>
      <c r="J1" s="11" t="s">
        <v>60</v>
      </c>
      <c r="O1" s="11"/>
      <c r="P1" s="11"/>
      <c r="Q1" s="11"/>
      <c r="R1" s="11"/>
    </row>
    <row r="2" spans="1:18" x14ac:dyDescent="0.25">
      <c r="A2" s="11" t="s">
        <v>72</v>
      </c>
      <c r="B2" s="11" t="s">
        <v>73</v>
      </c>
      <c r="C2" s="11" t="s">
        <v>73</v>
      </c>
      <c r="D2" s="11" t="s">
        <v>72</v>
      </c>
      <c r="E2" s="11" t="s">
        <v>72</v>
      </c>
      <c r="F2" s="11" t="s">
        <v>73</v>
      </c>
      <c r="G2" s="11" t="s">
        <v>74</v>
      </c>
      <c r="H2" s="11" t="s">
        <v>73</v>
      </c>
      <c r="I2" s="11" t="s">
        <v>73</v>
      </c>
      <c r="J2" s="11" t="s">
        <v>73</v>
      </c>
      <c r="K2" s="11"/>
      <c r="N2" s="19"/>
      <c r="O2" s="11"/>
      <c r="P2" s="11"/>
      <c r="Q2" s="11"/>
      <c r="R2" s="11"/>
    </row>
    <row r="3" spans="1:18" x14ac:dyDescent="0.25">
      <c r="A3" s="11" t="s">
        <v>3</v>
      </c>
      <c r="B3" s="11">
        <v>-180</v>
      </c>
      <c r="C3" s="11">
        <v>0</v>
      </c>
      <c r="D3" s="11" t="s">
        <v>429</v>
      </c>
      <c r="E3" s="11" t="s">
        <v>430</v>
      </c>
      <c r="F3" s="11">
        <v>23.500313970000001</v>
      </c>
      <c r="G3" s="11">
        <v>10.354623439999999</v>
      </c>
      <c r="H3" s="11">
        <v>43.00250475</v>
      </c>
      <c r="I3" s="11">
        <v>3.2934924169999999E-3</v>
      </c>
      <c r="J3" s="11">
        <v>-0.31691506600000002</v>
      </c>
      <c r="K3" s="11"/>
      <c r="L3" s="18"/>
      <c r="M3" s="18"/>
      <c r="O3" s="11"/>
      <c r="P3" s="11"/>
      <c r="Q3" s="11"/>
      <c r="R3" s="11"/>
    </row>
    <row r="4" spans="1:18" x14ac:dyDescent="0.25">
      <c r="A4" s="11" t="s">
        <v>3</v>
      </c>
      <c r="B4" s="11">
        <v>-180</v>
      </c>
      <c r="C4" s="11">
        <v>0</v>
      </c>
      <c r="D4" s="11" t="s">
        <v>119</v>
      </c>
      <c r="E4" s="11" t="s">
        <v>120</v>
      </c>
      <c r="F4" s="11">
        <v>23.62604104</v>
      </c>
      <c r="G4" s="11">
        <v>13.623048150000001</v>
      </c>
      <c r="H4" s="11">
        <v>14.07982073</v>
      </c>
      <c r="I4" s="11">
        <v>3.8620027499999998E-3</v>
      </c>
      <c r="J4" s="11">
        <v>0.2038847654</v>
      </c>
      <c r="K4" s="11"/>
      <c r="L4" s="18"/>
      <c r="M4" s="18"/>
      <c r="N4" s="19"/>
      <c r="O4" s="11"/>
      <c r="P4" s="11"/>
      <c r="Q4" s="11"/>
      <c r="R4" s="11"/>
    </row>
    <row r="5" spans="1:18" x14ac:dyDescent="0.25">
      <c r="A5" s="11" t="s">
        <v>3</v>
      </c>
      <c r="B5" s="11">
        <v>-180</v>
      </c>
      <c r="C5" s="11">
        <v>0</v>
      </c>
      <c r="D5" s="11" t="s">
        <v>431</v>
      </c>
      <c r="E5" s="11" t="s">
        <v>432</v>
      </c>
      <c r="F5" s="11">
        <v>40.344049750000003</v>
      </c>
      <c r="G5" s="11">
        <v>14.50062129</v>
      </c>
      <c r="H5" s="11">
        <v>23.855203530000001</v>
      </c>
      <c r="I5" s="11">
        <v>3.4047801450000001E-4</v>
      </c>
      <c r="J5" s="11">
        <v>9.2072335130000003</v>
      </c>
      <c r="K5" s="11"/>
      <c r="L5" s="18"/>
      <c r="M5" s="18"/>
      <c r="N5" s="19"/>
      <c r="O5" s="11"/>
      <c r="P5" s="11"/>
      <c r="Q5" s="11"/>
      <c r="R5" s="11"/>
    </row>
    <row r="6" spans="1:18" x14ac:dyDescent="0.25">
      <c r="A6" s="11" t="s">
        <v>4</v>
      </c>
      <c r="B6" s="11">
        <v>-176</v>
      </c>
      <c r="C6" s="11">
        <v>-12</v>
      </c>
      <c r="D6" s="11" t="s">
        <v>433</v>
      </c>
      <c r="E6" s="11" t="s">
        <v>434</v>
      </c>
      <c r="F6" s="11">
        <v>29.50435126</v>
      </c>
      <c r="G6" s="11">
        <v>10.392505160000001</v>
      </c>
      <c r="H6" s="11">
        <v>29.467276999999999</v>
      </c>
      <c r="I6" s="11">
        <v>2.6257699990000001</v>
      </c>
      <c r="J6" s="11">
        <v>-8.6299338110000008</v>
      </c>
      <c r="K6" s="11"/>
      <c r="L6" s="18"/>
      <c r="M6" s="18"/>
      <c r="N6" s="19"/>
      <c r="O6" s="11"/>
      <c r="P6" s="11"/>
      <c r="Q6" s="11"/>
      <c r="R6" s="11"/>
    </row>
    <row r="7" spans="1:18" x14ac:dyDescent="0.25">
      <c r="A7" s="11" t="s">
        <v>4</v>
      </c>
      <c r="B7" s="11">
        <v>-176</v>
      </c>
      <c r="C7" s="11">
        <v>-12</v>
      </c>
      <c r="D7" s="11" t="s">
        <v>121</v>
      </c>
      <c r="E7" s="12" t="s">
        <v>122</v>
      </c>
      <c r="F7" s="11">
        <v>25.17254479</v>
      </c>
      <c r="G7" s="11">
        <v>13.30204047</v>
      </c>
      <c r="H7" s="11">
        <v>28.5928693</v>
      </c>
      <c r="I7" s="11">
        <v>3.8442930030000002</v>
      </c>
      <c r="J7" s="11">
        <v>-1.0911975700000001</v>
      </c>
      <c r="K7" s="11"/>
      <c r="L7" s="18"/>
      <c r="M7" s="18"/>
      <c r="N7" s="19"/>
      <c r="O7" s="11"/>
      <c r="P7" s="11"/>
      <c r="Q7" s="11"/>
      <c r="R7" s="11"/>
    </row>
    <row r="8" spans="1:18" x14ac:dyDescent="0.25">
      <c r="A8" s="11" t="s">
        <v>4</v>
      </c>
      <c r="B8" s="11">
        <v>-176</v>
      </c>
      <c r="C8" s="11">
        <v>-12</v>
      </c>
      <c r="D8" s="11" t="s">
        <v>435</v>
      </c>
      <c r="E8" s="11" t="s">
        <v>436</v>
      </c>
      <c r="F8" s="11">
        <v>32.362203729999997</v>
      </c>
      <c r="G8" s="11">
        <v>14.500607</v>
      </c>
      <c r="H8" s="11">
        <v>46.050697360000001</v>
      </c>
      <c r="I8" s="11">
        <v>2.3595096619999998</v>
      </c>
      <c r="J8" s="11">
        <v>9.5583036240000006</v>
      </c>
      <c r="K8" s="11"/>
      <c r="L8" s="18"/>
      <c r="M8" s="18"/>
      <c r="N8" s="19"/>
      <c r="O8" s="11"/>
      <c r="P8" s="11"/>
      <c r="Q8" s="11"/>
      <c r="R8" s="11"/>
    </row>
    <row r="9" spans="1:18" x14ac:dyDescent="0.25">
      <c r="A9" s="11" t="s">
        <v>5</v>
      </c>
      <c r="B9" s="11">
        <v>-164.6</v>
      </c>
      <c r="C9" s="11">
        <v>25.8</v>
      </c>
      <c r="D9" s="11" t="s">
        <v>437</v>
      </c>
      <c r="E9" s="11" t="s">
        <v>438</v>
      </c>
      <c r="F9" s="11">
        <v>25.325634059999999</v>
      </c>
      <c r="G9" s="11">
        <v>10.2231591</v>
      </c>
      <c r="H9" s="11">
        <v>49.032453660000002</v>
      </c>
      <c r="I9" s="11">
        <v>-6.9215962600000003</v>
      </c>
      <c r="J9" s="11">
        <v>-0.4219002234</v>
      </c>
      <c r="K9" s="11"/>
      <c r="L9" s="18"/>
      <c r="M9" s="18"/>
      <c r="N9" s="19"/>
      <c r="O9" s="11"/>
      <c r="P9" s="11"/>
      <c r="Q9" s="11"/>
      <c r="R9" s="11"/>
    </row>
    <row r="10" spans="1:18" x14ac:dyDescent="0.25">
      <c r="A10" s="11" t="s">
        <v>5</v>
      </c>
      <c r="B10" s="11">
        <v>-164.6</v>
      </c>
      <c r="C10" s="11">
        <v>25.8</v>
      </c>
      <c r="D10" s="11" t="s">
        <v>123</v>
      </c>
      <c r="E10" s="11" t="s">
        <v>124</v>
      </c>
      <c r="F10" s="11">
        <v>27.0853404</v>
      </c>
      <c r="G10" s="11">
        <v>12.42705136</v>
      </c>
      <c r="H10" s="11">
        <v>46.329092029999998</v>
      </c>
      <c r="I10" s="11">
        <v>-6.184745521</v>
      </c>
      <c r="J10" s="11">
        <v>-3.5874103239999999</v>
      </c>
      <c r="K10" s="11"/>
      <c r="L10" s="18"/>
      <c r="M10" s="18"/>
      <c r="N10" s="19"/>
      <c r="O10" s="11"/>
      <c r="P10" s="11"/>
      <c r="Q10" s="11"/>
      <c r="R10" s="11"/>
    </row>
    <row r="11" spans="1:18" x14ac:dyDescent="0.25">
      <c r="A11" s="11" t="s">
        <v>5</v>
      </c>
      <c r="B11" s="11">
        <v>-164.6</v>
      </c>
      <c r="C11" s="11">
        <v>25.8</v>
      </c>
      <c r="D11" s="11" t="s">
        <v>439</v>
      </c>
      <c r="E11" s="11" t="s">
        <v>440</v>
      </c>
      <c r="F11" s="11">
        <v>40.50313912</v>
      </c>
      <c r="G11" s="11">
        <v>14.253227069999999</v>
      </c>
      <c r="H11" s="11">
        <v>55.726009300000001</v>
      </c>
      <c r="I11" s="11">
        <v>-4.8266992899999996</v>
      </c>
      <c r="J11" s="11">
        <v>8.9714726519999992</v>
      </c>
      <c r="K11" s="11"/>
      <c r="L11" s="18"/>
      <c r="M11" s="18"/>
      <c r="N11" s="19"/>
      <c r="O11" s="11"/>
      <c r="P11" s="11"/>
      <c r="Q11" s="11"/>
      <c r="R11" s="11"/>
    </row>
    <row r="12" spans="1:18" x14ac:dyDescent="0.25">
      <c r="A12" s="11" t="s">
        <v>6</v>
      </c>
      <c r="B12" s="11">
        <v>-162.80000000000001</v>
      </c>
      <c r="C12" s="11">
        <v>14.8</v>
      </c>
      <c r="D12" s="11" t="s">
        <v>441</v>
      </c>
      <c r="E12" s="11" t="s">
        <v>442</v>
      </c>
      <c r="F12" s="11">
        <v>28.562621790000001</v>
      </c>
      <c r="G12" s="11">
        <v>10.28994647</v>
      </c>
      <c r="H12" s="11">
        <v>44.6481706</v>
      </c>
      <c r="I12" s="11">
        <v>-2.7529637689999999</v>
      </c>
      <c r="J12" s="11">
        <v>-7.5411600549999998</v>
      </c>
      <c r="K12" s="11"/>
      <c r="L12" s="18"/>
      <c r="M12" s="18"/>
      <c r="N12" s="19"/>
      <c r="O12" s="11"/>
      <c r="P12" s="11"/>
      <c r="Q12" s="11"/>
      <c r="R12" s="11"/>
    </row>
    <row r="13" spans="1:18" x14ac:dyDescent="0.25">
      <c r="A13" s="11" t="s">
        <v>6</v>
      </c>
      <c r="B13" s="11">
        <v>-162.80000000000001</v>
      </c>
      <c r="C13" s="11">
        <v>14.8</v>
      </c>
      <c r="D13" s="11" t="s">
        <v>443</v>
      </c>
      <c r="E13" s="11" t="s">
        <v>444</v>
      </c>
      <c r="F13" s="11">
        <v>25.88491381</v>
      </c>
      <c r="G13" s="11">
        <v>12.8707625</v>
      </c>
      <c r="H13" s="11">
        <v>46.904774979999999</v>
      </c>
      <c r="I13" s="11">
        <v>-4.4000385140000002</v>
      </c>
      <c r="J13" s="11">
        <v>-2.8752827870000002</v>
      </c>
      <c r="K13" s="11"/>
      <c r="L13" s="18"/>
      <c r="M13" s="18"/>
      <c r="N13" s="19"/>
      <c r="O13" s="11"/>
      <c r="P13" s="11"/>
      <c r="Q13" s="11"/>
      <c r="R13" s="11"/>
    </row>
    <row r="14" spans="1:18" x14ac:dyDescent="0.25">
      <c r="A14" s="11" t="s">
        <v>6</v>
      </c>
      <c r="B14" s="11">
        <v>-162.80000000000001</v>
      </c>
      <c r="C14" s="11">
        <v>14.8</v>
      </c>
      <c r="D14" s="11" t="s">
        <v>445</v>
      </c>
      <c r="E14" s="11" t="s">
        <v>446</v>
      </c>
      <c r="F14" s="11">
        <v>47.483766180000003</v>
      </c>
      <c r="G14" s="11">
        <v>14.500539440000001</v>
      </c>
      <c r="H14" s="11">
        <v>57.081371240000003</v>
      </c>
      <c r="I14" s="11">
        <v>-4.4689774849999999</v>
      </c>
      <c r="J14" s="11">
        <v>-2.2145552930000001</v>
      </c>
      <c r="K14" s="11"/>
      <c r="L14" s="18"/>
      <c r="M14" s="18"/>
      <c r="N14" s="19"/>
      <c r="O14" s="11"/>
      <c r="P14" s="11"/>
      <c r="Q14" s="11"/>
      <c r="R14" s="11"/>
    </row>
    <row r="15" spans="1:18" x14ac:dyDescent="0.25">
      <c r="A15" s="11" t="s">
        <v>7</v>
      </c>
      <c r="B15" s="11">
        <v>-149.4</v>
      </c>
      <c r="C15" s="11">
        <v>-10</v>
      </c>
      <c r="D15" s="11" t="s">
        <v>447</v>
      </c>
      <c r="E15" s="11" t="s">
        <v>448</v>
      </c>
      <c r="F15" s="11">
        <v>23.620321740000001</v>
      </c>
      <c r="G15" s="11">
        <v>10.7191212</v>
      </c>
      <c r="H15" s="11">
        <v>23.513332309999999</v>
      </c>
      <c r="I15" s="11">
        <v>3.128504994</v>
      </c>
      <c r="J15" s="11">
        <v>1.048404248</v>
      </c>
      <c r="K15" s="11"/>
      <c r="L15" s="18"/>
      <c r="M15" s="18"/>
      <c r="N15" s="19"/>
      <c r="O15" s="11"/>
      <c r="P15" s="11"/>
      <c r="Q15" s="11"/>
      <c r="R15" s="11"/>
    </row>
    <row r="16" spans="1:18" x14ac:dyDescent="0.25">
      <c r="A16" s="11" t="s">
        <v>7</v>
      </c>
      <c r="B16" s="11">
        <v>-149.4</v>
      </c>
      <c r="C16" s="11">
        <v>-10</v>
      </c>
      <c r="D16" s="11" t="s">
        <v>449</v>
      </c>
      <c r="E16" s="11" t="s">
        <v>450</v>
      </c>
      <c r="F16" s="11">
        <v>26.26091911</v>
      </c>
      <c r="G16" s="11">
        <v>11.293260849999999</v>
      </c>
      <c r="H16" s="11">
        <v>14.09399224</v>
      </c>
      <c r="I16" s="11">
        <v>3.265079471</v>
      </c>
      <c r="J16" s="11">
        <v>3.5792144239999999</v>
      </c>
      <c r="K16" s="11"/>
      <c r="L16" s="18"/>
      <c r="M16" s="18"/>
      <c r="N16" s="19"/>
      <c r="O16" s="11"/>
      <c r="P16" s="11"/>
      <c r="Q16" s="11"/>
      <c r="R16" s="11"/>
    </row>
    <row r="17" spans="1:14" x14ac:dyDescent="0.25">
      <c r="A17" t="s">
        <v>7</v>
      </c>
      <c r="B17">
        <v>-149.4</v>
      </c>
      <c r="C17">
        <v>-10</v>
      </c>
      <c r="D17" t="s">
        <v>451</v>
      </c>
      <c r="E17" t="s">
        <v>452</v>
      </c>
      <c r="F17">
        <v>36.410434709999997</v>
      </c>
      <c r="G17">
        <v>14.289519390000001</v>
      </c>
      <c r="H17">
        <v>45.228441940000003</v>
      </c>
      <c r="I17">
        <v>2.7523492909999998</v>
      </c>
      <c r="J17">
        <v>12.985891329999999</v>
      </c>
      <c r="K17" s="11"/>
      <c r="L17" s="18"/>
      <c r="M17" s="18"/>
      <c r="N17" s="19"/>
    </row>
    <row r="18" spans="1:14" x14ac:dyDescent="0.25">
      <c r="A18" t="s">
        <v>8</v>
      </c>
      <c r="B18">
        <v>-145.5</v>
      </c>
      <c r="C18">
        <v>-9.6999999999999993</v>
      </c>
      <c r="D18" t="s">
        <v>453</v>
      </c>
      <c r="E18" t="s">
        <v>454</v>
      </c>
      <c r="F18">
        <v>28.350944819999999</v>
      </c>
      <c r="G18">
        <v>10.418471540000001</v>
      </c>
      <c r="H18">
        <v>15.451723100000001</v>
      </c>
      <c r="I18">
        <v>1.534217363</v>
      </c>
      <c r="J18">
        <v>-6.395597961</v>
      </c>
      <c r="K18" s="11"/>
      <c r="L18" s="18"/>
      <c r="M18" s="18"/>
      <c r="N18" s="19"/>
    </row>
    <row r="19" spans="1:14" x14ac:dyDescent="0.25">
      <c r="A19" t="s">
        <v>8</v>
      </c>
      <c r="B19">
        <v>-145.5</v>
      </c>
      <c r="C19">
        <v>-9.6999999999999993</v>
      </c>
      <c r="D19" t="s">
        <v>455</v>
      </c>
      <c r="E19" t="s">
        <v>456</v>
      </c>
      <c r="F19">
        <v>41.684615999999998</v>
      </c>
      <c r="G19">
        <v>14.50040899</v>
      </c>
      <c r="H19">
        <v>52.090582869999999</v>
      </c>
      <c r="I19">
        <v>2.6741738050000001</v>
      </c>
      <c r="J19">
        <v>-0.90153010420000002</v>
      </c>
      <c r="K19" s="11"/>
      <c r="L19" s="18"/>
      <c r="M19" s="18"/>
      <c r="N19" s="19"/>
    </row>
    <row r="20" spans="1:14" x14ac:dyDescent="0.25">
      <c r="A20" t="s">
        <v>8</v>
      </c>
      <c r="B20">
        <v>-145.5</v>
      </c>
      <c r="C20">
        <v>-9.6999999999999993</v>
      </c>
      <c r="D20" t="s">
        <v>457</v>
      </c>
      <c r="E20" t="s">
        <v>458</v>
      </c>
      <c r="F20">
        <v>26.43828117</v>
      </c>
      <c r="G20">
        <v>10.211271890000001</v>
      </c>
      <c r="H20">
        <v>17.568545579999999</v>
      </c>
      <c r="I20">
        <v>2.8212982910000002</v>
      </c>
      <c r="J20">
        <v>-0.1056668823</v>
      </c>
      <c r="K20" s="11"/>
      <c r="L20" s="18"/>
      <c r="M20" s="18"/>
      <c r="N20" s="19"/>
    </row>
    <row r="21" spans="1:14" x14ac:dyDescent="0.25">
      <c r="A21" t="s">
        <v>9</v>
      </c>
      <c r="B21">
        <v>-92.8</v>
      </c>
      <c r="C21">
        <v>-0.6</v>
      </c>
      <c r="D21" t="s">
        <v>459</v>
      </c>
      <c r="E21" t="s">
        <v>460</v>
      </c>
      <c r="F21">
        <v>24.11102167</v>
      </c>
      <c r="G21">
        <v>10.4993908</v>
      </c>
      <c r="H21">
        <v>20.635382979999999</v>
      </c>
      <c r="I21">
        <v>8.3468591420000002E-2</v>
      </c>
      <c r="J21">
        <v>0.1785153954</v>
      </c>
      <c r="K21" s="11"/>
      <c r="L21" s="18"/>
      <c r="M21" s="18"/>
      <c r="N21" s="19"/>
    </row>
    <row r="22" spans="1:14" x14ac:dyDescent="0.25">
      <c r="A22" t="s">
        <v>9</v>
      </c>
      <c r="B22">
        <v>-92.8</v>
      </c>
      <c r="C22">
        <v>-0.6</v>
      </c>
      <c r="D22" t="s">
        <v>461</v>
      </c>
      <c r="E22" t="s">
        <v>462</v>
      </c>
      <c r="F22">
        <v>26.078894640000001</v>
      </c>
      <c r="G22">
        <v>12.78946921</v>
      </c>
      <c r="H22">
        <v>19.44862607</v>
      </c>
      <c r="I22">
        <v>8.4336118939999996E-2</v>
      </c>
      <c r="J22">
        <v>-1.73726194</v>
      </c>
      <c r="K22" s="11"/>
      <c r="L22" s="18"/>
      <c r="M22" s="18"/>
      <c r="N22" s="19"/>
    </row>
    <row r="23" spans="1:14" x14ac:dyDescent="0.25">
      <c r="A23" t="s">
        <v>9</v>
      </c>
      <c r="B23">
        <v>-92.8</v>
      </c>
      <c r="C23">
        <v>-0.6</v>
      </c>
      <c r="D23" t="s">
        <v>463</v>
      </c>
      <c r="E23" t="s">
        <v>464</v>
      </c>
      <c r="F23">
        <v>34.408141659999998</v>
      </c>
      <c r="G23">
        <v>14.499874330000001</v>
      </c>
      <c r="H23">
        <v>43.443016409999998</v>
      </c>
      <c r="I23">
        <v>8.4340987399999998E-2</v>
      </c>
      <c r="J23">
        <v>0.38406955440000001</v>
      </c>
      <c r="K23" s="11"/>
      <c r="L23" s="18"/>
      <c r="M23" s="18"/>
      <c r="N23" s="19"/>
    </row>
    <row r="24" spans="1:14" x14ac:dyDescent="0.25">
      <c r="A24" t="s">
        <v>10</v>
      </c>
      <c r="B24">
        <v>-90</v>
      </c>
      <c r="C24">
        <v>0</v>
      </c>
      <c r="D24" t="s">
        <v>465</v>
      </c>
      <c r="E24" t="s">
        <v>466</v>
      </c>
      <c r="F24">
        <v>20.896518100000002</v>
      </c>
      <c r="G24">
        <v>10.241363829999999</v>
      </c>
      <c r="H24">
        <v>24.733409229999999</v>
      </c>
      <c r="I24">
        <v>-2.5905313669999998E-4</v>
      </c>
      <c r="J24">
        <v>-0.66701935850000005</v>
      </c>
      <c r="K24" s="11"/>
      <c r="L24" s="18"/>
      <c r="M24" s="18"/>
      <c r="N24" s="19"/>
    </row>
    <row r="25" spans="1:14" x14ac:dyDescent="0.25">
      <c r="A25" t="s">
        <v>10</v>
      </c>
      <c r="B25">
        <v>-90</v>
      </c>
      <c r="C25">
        <v>0</v>
      </c>
      <c r="D25" t="s">
        <v>467</v>
      </c>
      <c r="E25" t="s">
        <v>468</v>
      </c>
      <c r="F25">
        <v>25.738892979999999</v>
      </c>
      <c r="G25">
        <v>12.10772532</v>
      </c>
      <c r="H25">
        <v>14.27708513</v>
      </c>
      <c r="I25" s="5">
        <v>6.3974055829999995E-4</v>
      </c>
      <c r="J25">
        <v>3.847581199</v>
      </c>
      <c r="K25" s="11"/>
      <c r="L25" s="18"/>
      <c r="M25" s="18"/>
      <c r="N25" s="19"/>
    </row>
    <row r="26" spans="1:14" x14ac:dyDescent="0.25">
      <c r="A26" t="s">
        <v>10</v>
      </c>
      <c r="B26">
        <v>-90</v>
      </c>
      <c r="C26">
        <v>0</v>
      </c>
      <c r="D26" t="s">
        <v>469</v>
      </c>
      <c r="E26" t="s">
        <v>470</v>
      </c>
      <c r="F26">
        <v>38.967461540000002</v>
      </c>
      <c r="G26">
        <v>14.499847689999999</v>
      </c>
      <c r="H26">
        <v>44.5615199</v>
      </c>
      <c r="I26">
        <v>1.133577681E-4</v>
      </c>
      <c r="J26">
        <v>-0.17654551130000001</v>
      </c>
      <c r="K26" s="11"/>
      <c r="L26" s="18"/>
      <c r="M26" s="18"/>
      <c r="N26" s="19"/>
    </row>
    <row r="27" spans="1:14" x14ac:dyDescent="0.25">
      <c r="A27" t="s">
        <v>11</v>
      </c>
      <c r="B27">
        <v>-87.5</v>
      </c>
      <c r="C27">
        <v>8.5</v>
      </c>
      <c r="D27" t="s">
        <v>471</v>
      </c>
      <c r="E27" t="s">
        <v>472</v>
      </c>
      <c r="F27">
        <v>25.097907790000001</v>
      </c>
      <c r="G27">
        <v>10.49937443</v>
      </c>
      <c r="H27">
        <v>23.097265700000001</v>
      </c>
      <c r="I27">
        <v>-1.18652091</v>
      </c>
      <c r="J27">
        <v>0.31388923769999999</v>
      </c>
      <c r="K27" s="11"/>
      <c r="L27" s="18"/>
      <c r="M27" s="18"/>
      <c r="N27" s="19"/>
    </row>
    <row r="28" spans="1:14" x14ac:dyDescent="0.25">
      <c r="A28" t="s">
        <v>11</v>
      </c>
      <c r="B28">
        <v>-87.5</v>
      </c>
      <c r="C28">
        <v>8.5</v>
      </c>
      <c r="D28" t="s">
        <v>125</v>
      </c>
      <c r="E28" t="s">
        <v>126</v>
      </c>
      <c r="F28">
        <v>29.857990319999999</v>
      </c>
      <c r="G28">
        <v>12.113255730000001</v>
      </c>
      <c r="H28">
        <v>9.7671905379999995</v>
      </c>
      <c r="I28">
        <v>-1.449331336</v>
      </c>
      <c r="J28">
        <v>-3.9548879179999998</v>
      </c>
      <c r="K28" s="11"/>
      <c r="L28" s="18"/>
      <c r="M28" s="18"/>
      <c r="N28" s="19"/>
    </row>
    <row r="29" spans="1:14" x14ac:dyDescent="0.25">
      <c r="A29" t="s">
        <v>11</v>
      </c>
      <c r="B29">
        <v>-87.5</v>
      </c>
      <c r="C29">
        <v>8.5</v>
      </c>
      <c r="D29" t="s">
        <v>473</v>
      </c>
      <c r="E29" t="s">
        <v>474</v>
      </c>
      <c r="F29">
        <v>43.729199039999997</v>
      </c>
      <c r="G29">
        <v>14.49982455</v>
      </c>
      <c r="H29">
        <v>40.391732040000001</v>
      </c>
      <c r="I29">
        <v>-1.216245628</v>
      </c>
      <c r="J29">
        <v>-0.77301697359999999</v>
      </c>
      <c r="K29" s="11"/>
      <c r="L29" s="18"/>
      <c r="M29" s="18"/>
      <c r="N29" s="19"/>
    </row>
    <row r="30" spans="1:14" x14ac:dyDescent="0.25">
      <c r="A30" t="s">
        <v>12</v>
      </c>
      <c r="B30">
        <v>-87.1</v>
      </c>
      <c r="C30">
        <v>13.5</v>
      </c>
      <c r="D30" t="s">
        <v>475</v>
      </c>
      <c r="E30" t="s">
        <v>476</v>
      </c>
      <c r="F30">
        <v>20.838042080000001</v>
      </c>
      <c r="G30">
        <v>10.24277906</v>
      </c>
      <c r="H30">
        <v>39.969965170000002</v>
      </c>
      <c r="I30">
        <v>-1.8734692770000001</v>
      </c>
      <c r="J30">
        <v>-0.66041796990000001</v>
      </c>
      <c r="K30" s="11"/>
      <c r="L30" s="18"/>
      <c r="M30" s="18"/>
      <c r="N30" s="19"/>
    </row>
    <row r="31" spans="1:14" x14ac:dyDescent="0.25">
      <c r="A31" t="s">
        <v>12</v>
      </c>
      <c r="B31">
        <v>-87.1</v>
      </c>
      <c r="C31">
        <v>13.5</v>
      </c>
      <c r="D31" t="s">
        <v>477</v>
      </c>
      <c r="E31" t="s">
        <v>478</v>
      </c>
      <c r="F31">
        <v>27.918856730000002</v>
      </c>
      <c r="G31">
        <v>11.30681431</v>
      </c>
      <c r="H31">
        <v>25.691492719999999</v>
      </c>
      <c r="I31">
        <v>-2.0121708429999998</v>
      </c>
      <c r="J31">
        <v>2.198107319</v>
      </c>
      <c r="K31" s="11"/>
      <c r="L31" s="18"/>
      <c r="M31" s="18"/>
      <c r="N31" s="19"/>
    </row>
    <row r="32" spans="1:14" x14ac:dyDescent="0.25">
      <c r="A32" t="s">
        <v>12</v>
      </c>
      <c r="B32">
        <v>-87.1</v>
      </c>
      <c r="C32">
        <v>13.5</v>
      </c>
      <c r="D32" t="s">
        <v>479</v>
      </c>
      <c r="E32" t="s">
        <v>480</v>
      </c>
      <c r="F32">
        <v>56.74264376</v>
      </c>
      <c r="G32">
        <v>14.218321530000001</v>
      </c>
      <c r="H32">
        <v>28.20188169</v>
      </c>
      <c r="I32">
        <v>-3.1532075060000002</v>
      </c>
      <c r="J32">
        <v>12.617365749999999</v>
      </c>
      <c r="K32" s="11"/>
      <c r="L32" s="18"/>
      <c r="M32" s="18"/>
      <c r="N32" s="19"/>
    </row>
    <row r="33" spans="1:14" x14ac:dyDescent="0.25">
      <c r="A33" t="s">
        <v>13</v>
      </c>
      <c r="B33">
        <v>-80</v>
      </c>
      <c r="C33">
        <v>10.1</v>
      </c>
      <c r="D33" t="s">
        <v>481</v>
      </c>
      <c r="E33" t="s">
        <v>482</v>
      </c>
      <c r="F33">
        <v>27.47702769</v>
      </c>
      <c r="G33">
        <v>10.51118576</v>
      </c>
      <c r="H33">
        <v>35.708775610000004</v>
      </c>
      <c r="I33">
        <v>-1.419500625</v>
      </c>
      <c r="J33">
        <v>0.6199595658</v>
      </c>
      <c r="K33" s="11"/>
      <c r="L33" s="18"/>
      <c r="M33" s="18"/>
      <c r="N33" s="19"/>
    </row>
    <row r="34" spans="1:14" x14ac:dyDescent="0.25">
      <c r="A34" t="s">
        <v>13</v>
      </c>
      <c r="B34">
        <v>-80</v>
      </c>
      <c r="C34">
        <v>10.1</v>
      </c>
      <c r="D34" t="s">
        <v>483</v>
      </c>
      <c r="E34" t="s">
        <v>484</v>
      </c>
      <c r="F34">
        <v>21.241179249999998</v>
      </c>
      <c r="G34">
        <v>13.6755768</v>
      </c>
      <c r="H34">
        <v>21.889444990000001</v>
      </c>
      <c r="I34">
        <v>-1.4377824269999999</v>
      </c>
      <c r="J34">
        <v>0.49047150430000003</v>
      </c>
      <c r="K34" s="11"/>
      <c r="L34" s="18"/>
      <c r="M34" s="18"/>
      <c r="N34" s="19"/>
    </row>
    <row r="35" spans="1:14" x14ac:dyDescent="0.25">
      <c r="A35" t="s">
        <v>13</v>
      </c>
      <c r="B35">
        <v>-80</v>
      </c>
      <c r="C35">
        <v>10.1</v>
      </c>
      <c r="D35" t="s">
        <v>485</v>
      </c>
      <c r="E35" t="s">
        <v>486</v>
      </c>
      <c r="F35">
        <v>33.164503269999997</v>
      </c>
      <c r="G35">
        <v>14.23724056</v>
      </c>
      <c r="H35">
        <v>26.12899728</v>
      </c>
      <c r="I35">
        <v>-1.4673070699999999</v>
      </c>
      <c r="J35">
        <v>5.9483692349999999E-2</v>
      </c>
      <c r="K35" s="11"/>
      <c r="L35" s="18"/>
      <c r="M35" s="18"/>
      <c r="N35" s="19"/>
    </row>
    <row r="36" spans="1:14" x14ac:dyDescent="0.25">
      <c r="A36" t="s">
        <v>14</v>
      </c>
      <c r="B36">
        <v>-76.599999999999994</v>
      </c>
      <c r="C36">
        <v>2.5</v>
      </c>
      <c r="D36" t="s">
        <v>487</v>
      </c>
      <c r="E36" t="s">
        <v>488</v>
      </c>
      <c r="F36">
        <v>27.35028294</v>
      </c>
      <c r="G36">
        <v>10.226767219999999</v>
      </c>
      <c r="H36">
        <v>37.104231509999998</v>
      </c>
      <c r="I36">
        <v>-0.37186381899999998</v>
      </c>
      <c r="J36">
        <v>8.6959588500000004E-2</v>
      </c>
      <c r="K36" s="11"/>
      <c r="L36" s="18"/>
      <c r="M36" s="18"/>
      <c r="N36" s="19"/>
    </row>
    <row r="37" spans="1:14" x14ac:dyDescent="0.25">
      <c r="A37" t="s">
        <v>14</v>
      </c>
      <c r="B37">
        <v>-76.599999999999994</v>
      </c>
      <c r="C37">
        <v>2.5</v>
      </c>
      <c r="D37" t="s">
        <v>489</v>
      </c>
      <c r="E37" t="s">
        <v>490</v>
      </c>
      <c r="F37">
        <v>23.412048219999999</v>
      </c>
      <c r="G37">
        <v>11.63421606</v>
      </c>
      <c r="H37">
        <v>16.294219080000001</v>
      </c>
      <c r="I37">
        <v>-0.35709447820000001</v>
      </c>
      <c r="J37">
        <v>2.187142379</v>
      </c>
      <c r="K37" s="11"/>
      <c r="L37" s="18"/>
      <c r="M37" s="18"/>
      <c r="N37" s="19"/>
    </row>
    <row r="38" spans="1:14" x14ac:dyDescent="0.25">
      <c r="A38" t="s">
        <v>14</v>
      </c>
      <c r="B38">
        <v>-76.599999999999994</v>
      </c>
      <c r="C38">
        <v>2.5</v>
      </c>
      <c r="D38" t="s">
        <v>491</v>
      </c>
      <c r="E38" t="s">
        <v>492</v>
      </c>
      <c r="F38">
        <v>38.404881940000003</v>
      </c>
      <c r="G38">
        <v>14.267293949999999</v>
      </c>
      <c r="H38">
        <v>23.552724130000001</v>
      </c>
      <c r="I38">
        <v>-0.39540087480000002</v>
      </c>
      <c r="J38">
        <v>-0.59893952669999995</v>
      </c>
      <c r="K38" s="11"/>
      <c r="L38" s="18"/>
      <c r="M38" s="18"/>
      <c r="N38" s="19"/>
    </row>
    <row r="39" spans="1:14" x14ac:dyDescent="0.25">
      <c r="A39" t="s">
        <v>15</v>
      </c>
      <c r="B39">
        <v>-74.099999999999994</v>
      </c>
      <c r="C39">
        <v>-18.2</v>
      </c>
      <c r="D39" t="s">
        <v>493</v>
      </c>
      <c r="E39" t="s">
        <v>494</v>
      </c>
      <c r="F39">
        <v>27.140099580000001</v>
      </c>
      <c r="G39">
        <v>10.21439408</v>
      </c>
      <c r="H39">
        <v>50.875318159999999</v>
      </c>
      <c r="I39">
        <v>2.3879307540000001</v>
      </c>
      <c r="J39">
        <v>9.6587706450000001E-3</v>
      </c>
      <c r="K39" s="11"/>
      <c r="L39" s="18"/>
      <c r="M39" s="18"/>
      <c r="N39" s="19"/>
    </row>
    <row r="40" spans="1:14" x14ac:dyDescent="0.25">
      <c r="A40" t="s">
        <v>15</v>
      </c>
      <c r="B40">
        <v>-74.099999999999994</v>
      </c>
      <c r="C40">
        <v>-18.2</v>
      </c>
      <c r="D40" t="s">
        <v>495</v>
      </c>
      <c r="E40" t="s">
        <v>496</v>
      </c>
      <c r="F40">
        <v>29.056969989999999</v>
      </c>
      <c r="G40">
        <v>12.146495440000001</v>
      </c>
      <c r="H40">
        <v>34.543249170000003</v>
      </c>
      <c r="I40">
        <v>3.1903691410000001</v>
      </c>
      <c r="J40">
        <v>-3.7907907889999999</v>
      </c>
      <c r="K40" s="11"/>
      <c r="L40" s="18"/>
      <c r="M40" s="18"/>
      <c r="N40" s="19"/>
    </row>
    <row r="41" spans="1:14" x14ac:dyDescent="0.25">
      <c r="A41" t="s">
        <v>15</v>
      </c>
      <c r="B41">
        <v>-74.099999999999994</v>
      </c>
      <c r="C41">
        <v>-18.2</v>
      </c>
      <c r="D41" t="s">
        <v>497</v>
      </c>
      <c r="E41" t="s">
        <v>498</v>
      </c>
      <c r="F41">
        <v>43.841840179999998</v>
      </c>
      <c r="G41">
        <v>14.196815750000001</v>
      </c>
      <c r="H41">
        <v>35.442436919999999</v>
      </c>
      <c r="I41">
        <v>3.4532078670000002</v>
      </c>
      <c r="J41">
        <v>9.6009813309999998</v>
      </c>
      <c r="K41" s="11"/>
      <c r="L41" s="18"/>
      <c r="M41" s="18"/>
      <c r="N41" s="19"/>
    </row>
    <row r="42" spans="1:14" x14ac:dyDescent="0.25">
      <c r="A42" t="s">
        <v>16</v>
      </c>
      <c r="B42">
        <v>-64.5</v>
      </c>
      <c r="C42">
        <v>-19.7</v>
      </c>
      <c r="D42" t="s">
        <v>499</v>
      </c>
      <c r="E42" t="s">
        <v>500</v>
      </c>
      <c r="F42">
        <v>22.608018349999998</v>
      </c>
      <c r="G42">
        <v>10.499349329999999</v>
      </c>
      <c r="H42">
        <v>48.569300769999998</v>
      </c>
      <c r="I42">
        <v>3.1324125550000002</v>
      </c>
      <c r="J42">
        <v>-8.1194254839999994E-2</v>
      </c>
      <c r="K42" s="11"/>
      <c r="L42" s="18"/>
      <c r="M42" s="18"/>
      <c r="N42" s="19"/>
    </row>
    <row r="43" spans="1:14" x14ac:dyDescent="0.25">
      <c r="A43" t="s">
        <v>16</v>
      </c>
      <c r="B43">
        <v>-64.5</v>
      </c>
      <c r="C43">
        <v>-19.7</v>
      </c>
      <c r="D43" t="s">
        <v>501</v>
      </c>
      <c r="E43" t="s">
        <v>502</v>
      </c>
      <c r="F43">
        <v>22.79807739</v>
      </c>
      <c r="G43">
        <v>12.857731530000001</v>
      </c>
      <c r="H43">
        <v>24.284436580000001</v>
      </c>
      <c r="I43">
        <v>3.4521092800000002</v>
      </c>
      <c r="J43">
        <v>-1.2220972590000001</v>
      </c>
      <c r="K43" s="11"/>
      <c r="L43" s="18"/>
      <c r="M43" s="18"/>
      <c r="N43" s="19"/>
    </row>
    <row r="44" spans="1:14" x14ac:dyDescent="0.25">
      <c r="A44" t="s">
        <v>16</v>
      </c>
      <c r="B44">
        <v>-64.5</v>
      </c>
      <c r="C44">
        <v>-19.7</v>
      </c>
      <c r="D44" t="s">
        <v>503</v>
      </c>
      <c r="E44" t="s">
        <v>504</v>
      </c>
      <c r="F44">
        <v>35.07972341</v>
      </c>
      <c r="G44">
        <v>14.191847449999999</v>
      </c>
      <c r="H44">
        <v>29.605115609999999</v>
      </c>
      <c r="I44">
        <v>3.228740621</v>
      </c>
      <c r="J44">
        <v>-0.27960078519999998</v>
      </c>
      <c r="K44" s="11"/>
      <c r="L44" s="18"/>
      <c r="M44" s="18"/>
      <c r="N44" s="19"/>
    </row>
    <row r="45" spans="1:14" x14ac:dyDescent="0.25">
      <c r="A45" t="s">
        <v>17</v>
      </c>
      <c r="B45">
        <v>-56.2</v>
      </c>
      <c r="C45">
        <v>1.2</v>
      </c>
      <c r="D45" t="s">
        <v>505</v>
      </c>
      <c r="E45" t="s">
        <v>506</v>
      </c>
      <c r="F45">
        <v>22.37880444</v>
      </c>
      <c r="G45">
        <v>10.188212119999999</v>
      </c>
      <c r="H45">
        <v>34.39492637</v>
      </c>
      <c r="I45">
        <v>-0.2253908416</v>
      </c>
      <c r="J45">
        <v>-0.77136625550000004</v>
      </c>
      <c r="K45" s="11"/>
      <c r="L45" s="18"/>
      <c r="M45" s="18"/>
      <c r="N45" s="19"/>
    </row>
    <row r="46" spans="1:14" x14ac:dyDescent="0.25">
      <c r="A46" t="s">
        <v>17</v>
      </c>
      <c r="B46">
        <v>-56.2</v>
      </c>
      <c r="C46">
        <v>1.2</v>
      </c>
      <c r="D46" t="s">
        <v>507</v>
      </c>
      <c r="E46" t="s">
        <v>508</v>
      </c>
      <c r="F46">
        <v>27.282644609999998</v>
      </c>
      <c r="G46">
        <v>11.692905270000001</v>
      </c>
      <c r="H46">
        <v>13.2941448</v>
      </c>
      <c r="I46">
        <v>-0.28240344880000001</v>
      </c>
      <c r="J46">
        <v>-5.8395322360000002</v>
      </c>
      <c r="K46" s="11"/>
      <c r="L46" s="18"/>
      <c r="M46" s="18"/>
      <c r="N46" s="19"/>
    </row>
    <row r="47" spans="1:14" x14ac:dyDescent="0.25">
      <c r="A47" t="s">
        <v>17</v>
      </c>
      <c r="B47">
        <v>-56.2</v>
      </c>
      <c r="C47">
        <v>1.2</v>
      </c>
      <c r="D47" t="s">
        <v>509</v>
      </c>
      <c r="E47" t="s">
        <v>510</v>
      </c>
      <c r="F47">
        <v>38.582582199999997</v>
      </c>
      <c r="G47">
        <v>14.216835140000001</v>
      </c>
      <c r="H47">
        <v>26.632149630000001</v>
      </c>
      <c r="I47">
        <v>-0.19336169559999999</v>
      </c>
      <c r="J47">
        <v>8.2341216339999992</v>
      </c>
      <c r="K47" s="11"/>
      <c r="L47" s="18"/>
      <c r="M47" s="18"/>
      <c r="N47" s="19"/>
    </row>
    <row r="48" spans="1:14" x14ac:dyDescent="0.25">
      <c r="A48" t="s">
        <v>18</v>
      </c>
      <c r="B48">
        <v>-55.8</v>
      </c>
      <c r="C48">
        <v>-24.3</v>
      </c>
      <c r="D48" t="s">
        <v>511</v>
      </c>
      <c r="E48" t="s">
        <v>512</v>
      </c>
      <c r="F48">
        <v>26.951105770000002</v>
      </c>
      <c r="G48">
        <v>12.477129189999999</v>
      </c>
      <c r="H48">
        <v>24.368287670000001</v>
      </c>
      <c r="I48">
        <v>5.2757496650000002</v>
      </c>
      <c r="J48">
        <v>-3.0207663349999998</v>
      </c>
      <c r="K48" s="11"/>
      <c r="L48" s="18"/>
      <c r="M48" s="18"/>
      <c r="N48" s="19"/>
    </row>
    <row r="49" spans="1:14" x14ac:dyDescent="0.25">
      <c r="A49" t="s">
        <v>18</v>
      </c>
      <c r="B49">
        <v>-55.8</v>
      </c>
      <c r="C49">
        <v>-24.3</v>
      </c>
      <c r="D49" t="s">
        <v>513</v>
      </c>
      <c r="E49" t="s">
        <v>514</v>
      </c>
      <c r="F49">
        <v>48.162915759999997</v>
      </c>
      <c r="G49">
        <v>14.49953277</v>
      </c>
      <c r="H49">
        <v>30.222698260000001</v>
      </c>
      <c r="I49">
        <v>4.4538391769999999</v>
      </c>
      <c r="J49">
        <v>9.4992911160000002</v>
      </c>
      <c r="K49" s="11"/>
      <c r="L49" s="18"/>
      <c r="M49" s="18"/>
      <c r="N49" s="19"/>
    </row>
    <row r="50" spans="1:14" x14ac:dyDescent="0.25">
      <c r="A50" t="s">
        <v>18</v>
      </c>
      <c r="B50">
        <v>-55.8</v>
      </c>
      <c r="C50">
        <v>-24.3</v>
      </c>
      <c r="D50" t="s">
        <v>515</v>
      </c>
      <c r="E50" t="s">
        <v>516</v>
      </c>
      <c r="F50">
        <v>44.923679460000002</v>
      </c>
      <c r="G50">
        <v>14.499534349999999</v>
      </c>
      <c r="H50">
        <v>29.610423619999999</v>
      </c>
      <c r="I50">
        <v>4.7988235909999997</v>
      </c>
      <c r="J50">
        <v>-1.106539959</v>
      </c>
      <c r="K50" s="11"/>
      <c r="L50" s="18"/>
      <c r="M50" s="18"/>
      <c r="N50" s="19"/>
    </row>
    <row r="51" spans="1:14" x14ac:dyDescent="0.25">
      <c r="A51" t="s">
        <v>19</v>
      </c>
      <c r="B51">
        <v>-48</v>
      </c>
      <c r="C51">
        <v>-10</v>
      </c>
      <c r="D51" t="s">
        <v>517</v>
      </c>
      <c r="E51" t="s">
        <v>518</v>
      </c>
      <c r="F51">
        <v>56.96612958</v>
      </c>
      <c r="G51">
        <v>14.301207290000001</v>
      </c>
      <c r="H51">
        <v>10.85957988</v>
      </c>
      <c r="I51">
        <v>1.7832063170000001</v>
      </c>
      <c r="J51">
        <v>9.9056452789999998</v>
      </c>
      <c r="K51" s="11"/>
      <c r="L51" s="18"/>
      <c r="M51" s="18"/>
      <c r="N51" s="19"/>
    </row>
    <row r="52" spans="1:14" x14ac:dyDescent="0.25">
      <c r="A52" t="s">
        <v>19</v>
      </c>
      <c r="B52">
        <v>-48</v>
      </c>
      <c r="C52">
        <v>-10</v>
      </c>
      <c r="D52" t="s">
        <v>519</v>
      </c>
      <c r="E52" t="s">
        <v>520</v>
      </c>
      <c r="F52">
        <v>34.718558229999999</v>
      </c>
      <c r="G52">
        <v>14.30168449</v>
      </c>
      <c r="H52">
        <v>10.24572111</v>
      </c>
      <c r="I52">
        <v>2.0563498249999999</v>
      </c>
      <c r="J52">
        <v>-2.1764326529999999E-2</v>
      </c>
      <c r="K52" s="11"/>
      <c r="L52" s="18"/>
      <c r="M52" s="18"/>
      <c r="N52" s="19"/>
    </row>
    <row r="53" spans="1:14" x14ac:dyDescent="0.25">
      <c r="A53" t="s">
        <v>19</v>
      </c>
      <c r="B53">
        <v>-48</v>
      </c>
      <c r="C53">
        <v>-10</v>
      </c>
      <c r="D53" t="s">
        <v>521</v>
      </c>
      <c r="E53" t="s">
        <v>522</v>
      </c>
      <c r="F53">
        <v>45.734871069999997</v>
      </c>
      <c r="G53">
        <v>14.166023340000001</v>
      </c>
      <c r="H53">
        <v>9.0028078160000007</v>
      </c>
      <c r="I53">
        <v>1.608194291</v>
      </c>
      <c r="J53">
        <v>8.4909694719999997</v>
      </c>
      <c r="K53" s="11"/>
      <c r="L53" s="18"/>
      <c r="M53" s="18"/>
      <c r="N53" s="19"/>
    </row>
    <row r="54" spans="1:14" x14ac:dyDescent="0.25">
      <c r="A54" t="s">
        <v>20</v>
      </c>
      <c r="B54">
        <v>-48.5</v>
      </c>
      <c r="C54">
        <v>5.5</v>
      </c>
      <c r="D54" t="s">
        <v>523</v>
      </c>
      <c r="E54" t="s">
        <v>524</v>
      </c>
      <c r="F54">
        <v>53.926750900000002</v>
      </c>
      <c r="G54">
        <v>14.182166090000001</v>
      </c>
      <c r="H54">
        <v>13.00194243</v>
      </c>
      <c r="I54">
        <v>-0.95685590700000001</v>
      </c>
      <c r="J54">
        <v>9.5978288969999994</v>
      </c>
      <c r="K54" s="11"/>
      <c r="L54" s="18"/>
      <c r="M54" s="18"/>
      <c r="N54" s="19"/>
    </row>
    <row r="55" spans="1:14" x14ac:dyDescent="0.25">
      <c r="A55" t="s">
        <v>20</v>
      </c>
      <c r="B55">
        <v>-48.5</v>
      </c>
      <c r="C55">
        <v>5.5</v>
      </c>
      <c r="D55" t="s">
        <v>525</v>
      </c>
      <c r="E55" t="s">
        <v>526</v>
      </c>
      <c r="F55">
        <v>36.361598200000003</v>
      </c>
      <c r="G55">
        <v>14.49948625</v>
      </c>
      <c r="H55">
        <v>17.713563780000001</v>
      </c>
      <c r="I55">
        <v>-1.121713725</v>
      </c>
      <c r="J55">
        <v>0.1978140806</v>
      </c>
      <c r="K55" s="11"/>
      <c r="L55" s="18"/>
      <c r="M55" s="18"/>
      <c r="N55" s="19"/>
    </row>
    <row r="56" spans="1:14" x14ac:dyDescent="0.25">
      <c r="A56" t="s">
        <v>20</v>
      </c>
      <c r="B56">
        <v>-48.5</v>
      </c>
      <c r="C56">
        <v>5.5</v>
      </c>
      <c r="D56" t="s">
        <v>527</v>
      </c>
      <c r="E56" t="s">
        <v>528</v>
      </c>
      <c r="F56">
        <v>44.150744639999999</v>
      </c>
      <c r="G56">
        <v>14.48041957</v>
      </c>
      <c r="H56">
        <v>17.550977270000001</v>
      </c>
      <c r="I56">
        <v>-0.91654789859999997</v>
      </c>
      <c r="J56">
        <v>8.9977111779999994</v>
      </c>
      <c r="K56" s="11"/>
      <c r="L56" s="18"/>
      <c r="M56" s="18"/>
      <c r="N56" s="19"/>
    </row>
    <row r="57" spans="1:14" x14ac:dyDescent="0.25">
      <c r="A57" t="s">
        <v>21</v>
      </c>
      <c r="B57">
        <v>-43.8</v>
      </c>
      <c r="C57">
        <v>-0.6</v>
      </c>
      <c r="D57" t="s">
        <v>529</v>
      </c>
      <c r="E57" t="s">
        <v>530</v>
      </c>
      <c r="F57">
        <v>52.830778479999999</v>
      </c>
      <c r="G57">
        <v>14.305855230000001</v>
      </c>
      <c r="H57">
        <v>7.319026042</v>
      </c>
      <c r="I57">
        <v>0.1538129412</v>
      </c>
      <c r="J57">
        <v>-3.726225286</v>
      </c>
      <c r="K57" s="11"/>
      <c r="L57" s="18"/>
      <c r="M57" s="18"/>
      <c r="N57" s="19"/>
    </row>
    <row r="58" spans="1:14" x14ac:dyDescent="0.25">
      <c r="A58" t="s">
        <v>21</v>
      </c>
      <c r="B58">
        <v>-43.8</v>
      </c>
      <c r="C58">
        <v>-0.6</v>
      </c>
      <c r="D58" t="s">
        <v>531</v>
      </c>
      <c r="E58" t="s">
        <v>532</v>
      </c>
      <c r="F58">
        <v>52.779058360000001</v>
      </c>
      <c r="G58">
        <v>14.57838563</v>
      </c>
      <c r="H58">
        <v>8.2244525280000005</v>
      </c>
      <c r="I58">
        <v>0.14993470859999999</v>
      </c>
      <c r="J58">
        <v>-2.8047842539999999</v>
      </c>
      <c r="K58" s="11"/>
      <c r="L58" s="18"/>
      <c r="M58" s="18"/>
      <c r="N58" s="19"/>
    </row>
    <row r="59" spans="1:14" x14ac:dyDescent="0.25">
      <c r="A59" t="s">
        <v>23</v>
      </c>
      <c r="B59">
        <v>-37</v>
      </c>
      <c r="C59">
        <v>-17</v>
      </c>
      <c r="D59" t="s">
        <v>533</v>
      </c>
      <c r="E59" t="s">
        <v>534</v>
      </c>
      <c r="F59">
        <v>56.095092459999996</v>
      </c>
      <c r="G59">
        <v>14.17460556</v>
      </c>
      <c r="H59">
        <v>23.363596650000002</v>
      </c>
      <c r="I59">
        <v>3.0609350169999998</v>
      </c>
      <c r="J59">
        <v>9.7398920530000002</v>
      </c>
      <c r="K59" s="11"/>
      <c r="L59" s="18"/>
      <c r="M59" s="18"/>
      <c r="N59" s="19"/>
    </row>
    <row r="60" spans="1:14" x14ac:dyDescent="0.25">
      <c r="A60" t="s">
        <v>23</v>
      </c>
      <c r="B60">
        <v>-37</v>
      </c>
      <c r="C60">
        <v>-17</v>
      </c>
      <c r="D60" t="s">
        <v>535</v>
      </c>
      <c r="E60" t="s">
        <v>536</v>
      </c>
      <c r="F60">
        <v>42.063869510000004</v>
      </c>
      <c r="G60">
        <v>14.17482369</v>
      </c>
      <c r="H60">
        <v>22.64744657</v>
      </c>
      <c r="I60">
        <v>5.1059631559999996</v>
      </c>
      <c r="J60">
        <v>-2.0688668830000001</v>
      </c>
      <c r="K60" s="11"/>
      <c r="L60" s="18"/>
      <c r="M60" s="18"/>
      <c r="N60" s="19"/>
    </row>
    <row r="61" spans="1:14" x14ac:dyDescent="0.25">
      <c r="A61" t="s">
        <v>23</v>
      </c>
      <c r="B61">
        <v>-37</v>
      </c>
      <c r="C61">
        <v>-17</v>
      </c>
      <c r="D61" t="s">
        <v>537</v>
      </c>
      <c r="E61" t="s">
        <v>538</v>
      </c>
      <c r="F61">
        <v>45.133422320000001</v>
      </c>
      <c r="G61">
        <v>14.289815669999999</v>
      </c>
      <c r="H61">
        <v>19.84207421</v>
      </c>
      <c r="I61">
        <v>5.1359795139999997</v>
      </c>
      <c r="J61">
        <v>-2.2701525930000002</v>
      </c>
      <c r="K61" s="11"/>
      <c r="L61" s="18"/>
      <c r="M61" s="18"/>
      <c r="N61" s="19"/>
    </row>
    <row r="62" spans="1:14" x14ac:dyDescent="0.25">
      <c r="A62" t="s">
        <v>24</v>
      </c>
      <c r="B62">
        <v>-34.799999999999997</v>
      </c>
      <c r="C62">
        <v>12.4</v>
      </c>
      <c r="D62" t="s">
        <v>539</v>
      </c>
      <c r="E62" t="s">
        <v>540</v>
      </c>
      <c r="F62">
        <v>48.347881880000003</v>
      </c>
      <c r="G62">
        <v>14.18052569</v>
      </c>
      <c r="H62">
        <v>27.198094399999999</v>
      </c>
      <c r="I62">
        <v>-2.0803337829999999</v>
      </c>
      <c r="J62">
        <v>8.9363087740000005</v>
      </c>
      <c r="K62" s="11"/>
      <c r="L62" s="18"/>
      <c r="M62" s="18"/>
      <c r="N62" s="19"/>
    </row>
    <row r="63" spans="1:14" x14ac:dyDescent="0.25">
      <c r="A63" t="s">
        <v>24</v>
      </c>
      <c r="B63">
        <v>-34.799999999999997</v>
      </c>
      <c r="C63">
        <v>12.4</v>
      </c>
      <c r="D63" t="s">
        <v>541</v>
      </c>
      <c r="E63" t="s">
        <v>542</v>
      </c>
      <c r="F63">
        <v>54.31036452</v>
      </c>
      <c r="G63">
        <v>14.205097309999999</v>
      </c>
      <c r="H63">
        <v>29.129640309999999</v>
      </c>
      <c r="I63">
        <v>-2.1889783060000001</v>
      </c>
      <c r="J63">
        <v>9.6442983889999994</v>
      </c>
      <c r="K63" s="11"/>
      <c r="L63" s="18"/>
      <c r="M63" s="18"/>
      <c r="N63" s="19"/>
    </row>
    <row r="64" spans="1:14" x14ac:dyDescent="0.25">
      <c r="A64" t="s">
        <v>24</v>
      </c>
      <c r="B64">
        <v>-34.799999999999997</v>
      </c>
      <c r="C64">
        <v>12.4</v>
      </c>
      <c r="D64" t="s">
        <v>543</v>
      </c>
      <c r="E64" t="s">
        <v>544</v>
      </c>
      <c r="F64">
        <v>46.185922169999998</v>
      </c>
      <c r="G64">
        <v>14.353533369999999</v>
      </c>
      <c r="H64">
        <v>31.354132549999999</v>
      </c>
      <c r="I64">
        <v>-2.0876048690000002</v>
      </c>
      <c r="J64">
        <v>8.9876101340000005</v>
      </c>
      <c r="K64" s="11"/>
      <c r="L64" s="18"/>
      <c r="M64" s="18"/>
      <c r="N64" s="19"/>
    </row>
    <row r="65" spans="1:14" x14ac:dyDescent="0.25">
      <c r="A65" t="s">
        <v>25</v>
      </c>
      <c r="B65">
        <v>-31.5</v>
      </c>
      <c r="C65">
        <v>7.7</v>
      </c>
      <c r="D65" t="s">
        <v>127</v>
      </c>
      <c r="E65" t="s">
        <v>128</v>
      </c>
      <c r="F65">
        <v>26.227589460000001</v>
      </c>
      <c r="G65">
        <v>12.56266632</v>
      </c>
      <c r="H65">
        <v>23.072665929999999</v>
      </c>
      <c r="I65">
        <v>-2.7022065679999998</v>
      </c>
      <c r="J65">
        <v>-4.5673548080000002</v>
      </c>
      <c r="K65" s="11"/>
      <c r="L65" s="18"/>
      <c r="M65" s="18"/>
      <c r="N65" s="19"/>
    </row>
    <row r="66" spans="1:14" x14ac:dyDescent="0.25">
      <c r="A66" t="s">
        <v>25</v>
      </c>
      <c r="B66">
        <v>-31.5</v>
      </c>
      <c r="C66">
        <v>7.7</v>
      </c>
      <c r="D66" t="s">
        <v>545</v>
      </c>
      <c r="E66" t="s">
        <v>546</v>
      </c>
      <c r="F66">
        <v>38.420675680000002</v>
      </c>
      <c r="G66">
        <v>14.164707140000001</v>
      </c>
      <c r="H66">
        <v>25.06355349</v>
      </c>
      <c r="I66">
        <v>-1.2218147340000001</v>
      </c>
      <c r="J66">
        <v>7.9917138410000002</v>
      </c>
      <c r="K66" s="11"/>
      <c r="L66" s="18"/>
      <c r="M66" s="18"/>
      <c r="N66" s="19"/>
    </row>
    <row r="67" spans="1:14" x14ac:dyDescent="0.25">
      <c r="A67" t="s">
        <v>28</v>
      </c>
      <c r="B67">
        <v>-22.7</v>
      </c>
      <c r="C67">
        <v>13.1</v>
      </c>
      <c r="D67" t="s">
        <v>547</v>
      </c>
      <c r="E67" t="s">
        <v>548</v>
      </c>
      <c r="F67">
        <v>25.904228679999999</v>
      </c>
      <c r="G67">
        <v>12.814516319999999</v>
      </c>
      <c r="H67">
        <v>34.954447799999997</v>
      </c>
      <c r="I67">
        <v>-4.3339458830000002</v>
      </c>
      <c r="J67">
        <v>-3.2715760650000001</v>
      </c>
      <c r="K67" s="11"/>
      <c r="L67" s="18"/>
      <c r="M67" s="18"/>
      <c r="N67" s="19"/>
    </row>
    <row r="68" spans="1:14" x14ac:dyDescent="0.25">
      <c r="A68" t="s">
        <v>28</v>
      </c>
      <c r="B68">
        <v>-22.7</v>
      </c>
      <c r="C68">
        <v>13.1</v>
      </c>
      <c r="D68" t="s">
        <v>549</v>
      </c>
      <c r="E68" t="s">
        <v>550</v>
      </c>
      <c r="F68">
        <v>37.291324039999999</v>
      </c>
      <c r="G68">
        <v>14.245017580000001</v>
      </c>
      <c r="H68">
        <v>42.554388850000002</v>
      </c>
      <c r="I68">
        <v>-1.896698365</v>
      </c>
      <c r="J68">
        <v>7.2536274299999999</v>
      </c>
      <c r="K68" s="11"/>
      <c r="L68" s="18"/>
      <c r="M68" s="18"/>
      <c r="N68" s="19"/>
    </row>
    <row r="69" spans="1:14" x14ac:dyDescent="0.25">
      <c r="A69" t="s">
        <v>28</v>
      </c>
      <c r="B69">
        <v>-22.7</v>
      </c>
      <c r="C69">
        <v>13.1</v>
      </c>
      <c r="D69" t="s">
        <v>551</v>
      </c>
      <c r="E69" t="s">
        <v>552</v>
      </c>
      <c r="F69">
        <v>34.237003209999997</v>
      </c>
      <c r="G69">
        <v>14.22879811</v>
      </c>
      <c r="H69">
        <v>43.87315512</v>
      </c>
      <c r="I69">
        <v>-4.1195945429999998</v>
      </c>
      <c r="J69">
        <v>-0.109365399</v>
      </c>
      <c r="K69" s="11"/>
      <c r="L69" s="18"/>
      <c r="M69" s="18"/>
      <c r="N69" s="19"/>
    </row>
    <row r="70" spans="1:14" x14ac:dyDescent="0.25">
      <c r="A70" t="s">
        <v>29</v>
      </c>
      <c r="B70">
        <v>-16.5</v>
      </c>
      <c r="C70">
        <v>-17.600000000000001</v>
      </c>
      <c r="D70" t="s">
        <v>553</v>
      </c>
      <c r="E70" t="s">
        <v>554</v>
      </c>
      <c r="F70">
        <v>43.743640310000004</v>
      </c>
      <c r="G70">
        <v>14.24168049</v>
      </c>
      <c r="H70">
        <v>33.461853380000001</v>
      </c>
      <c r="I70">
        <v>2.502609316</v>
      </c>
      <c r="J70">
        <v>7.3756587839999996</v>
      </c>
      <c r="K70" s="11"/>
      <c r="L70" s="18"/>
      <c r="M70" s="18"/>
      <c r="N70" s="19"/>
    </row>
    <row r="71" spans="1:14" x14ac:dyDescent="0.25">
      <c r="A71" t="s">
        <v>29</v>
      </c>
      <c r="B71">
        <v>-16.5</v>
      </c>
      <c r="C71">
        <v>-17.600000000000001</v>
      </c>
      <c r="D71" t="s">
        <v>555</v>
      </c>
      <c r="E71" t="s">
        <v>556</v>
      </c>
      <c r="F71">
        <v>54.910922839999998</v>
      </c>
      <c r="G71">
        <v>14.655704439999999</v>
      </c>
      <c r="H71">
        <v>36.924456149999997</v>
      </c>
      <c r="I71">
        <v>5.8978475250000004</v>
      </c>
      <c r="J71">
        <v>-3.6259826180000001</v>
      </c>
      <c r="K71" s="11"/>
      <c r="L71" s="18"/>
      <c r="M71" s="18"/>
      <c r="N71" s="19"/>
    </row>
    <row r="72" spans="1:14" x14ac:dyDescent="0.25">
      <c r="A72" t="s">
        <v>29</v>
      </c>
      <c r="B72">
        <v>-16.5</v>
      </c>
      <c r="C72">
        <v>-17.600000000000001</v>
      </c>
      <c r="D72" t="s">
        <v>557</v>
      </c>
      <c r="E72" t="s">
        <v>558</v>
      </c>
      <c r="F72">
        <v>38.399193529999998</v>
      </c>
      <c r="G72">
        <v>14.275484649999999</v>
      </c>
      <c r="H72">
        <v>32.94610093</v>
      </c>
      <c r="I72">
        <v>2.5671336880000002</v>
      </c>
      <c r="J72">
        <v>7.3067855789999996</v>
      </c>
      <c r="K72" s="11"/>
      <c r="L72" s="18"/>
      <c r="M72" s="18"/>
      <c r="N72" s="19"/>
    </row>
    <row r="73" spans="1:14" x14ac:dyDescent="0.25">
      <c r="A73" t="s">
        <v>31</v>
      </c>
      <c r="B73">
        <v>-13.4</v>
      </c>
      <c r="C73">
        <v>-1.4</v>
      </c>
      <c r="D73" t="s">
        <v>559</v>
      </c>
      <c r="E73" t="s">
        <v>560</v>
      </c>
      <c r="F73">
        <v>34.014692549999999</v>
      </c>
      <c r="G73">
        <v>14.173977389999999</v>
      </c>
      <c r="H73">
        <v>36.732742639999998</v>
      </c>
      <c r="I73">
        <v>0.47053367559999998</v>
      </c>
      <c r="J73">
        <v>-0.26924746770000002</v>
      </c>
      <c r="K73" s="11"/>
      <c r="L73" s="18"/>
      <c r="M73" s="18"/>
      <c r="N73" s="19"/>
    </row>
    <row r="74" spans="1:14" x14ac:dyDescent="0.25">
      <c r="A74" t="s">
        <v>32</v>
      </c>
      <c r="B74">
        <v>-12.4</v>
      </c>
      <c r="C74">
        <v>5.5</v>
      </c>
      <c r="D74" t="s">
        <v>561</v>
      </c>
      <c r="E74" t="s">
        <v>562</v>
      </c>
      <c r="F74">
        <v>39.879597369999999</v>
      </c>
      <c r="G74">
        <v>14.16892752</v>
      </c>
      <c r="H74">
        <v>36.663900550000001</v>
      </c>
      <c r="I74">
        <v>-0.82505791260000005</v>
      </c>
      <c r="J74">
        <v>7.6965464890000002</v>
      </c>
      <c r="K74" s="11"/>
      <c r="L74" s="18"/>
      <c r="M74" s="18"/>
      <c r="N74" s="19"/>
    </row>
    <row r="75" spans="1:14" x14ac:dyDescent="0.25">
      <c r="A75" t="s">
        <v>35</v>
      </c>
      <c r="B75">
        <v>-11.4</v>
      </c>
      <c r="C75">
        <v>-11</v>
      </c>
      <c r="D75" t="s">
        <v>563</v>
      </c>
      <c r="E75" t="s">
        <v>564</v>
      </c>
      <c r="F75">
        <v>42.877218030000002</v>
      </c>
      <c r="G75">
        <v>14.159543190000001</v>
      </c>
      <c r="H75">
        <v>34.801256420000001</v>
      </c>
      <c r="I75">
        <v>1.638301885</v>
      </c>
      <c r="J75">
        <v>7.7441356629999998</v>
      </c>
      <c r="K75" s="11"/>
      <c r="L75" s="18"/>
      <c r="M75" s="18"/>
      <c r="N75" s="19"/>
    </row>
    <row r="76" spans="1:14" x14ac:dyDescent="0.25">
      <c r="A76" t="s">
        <v>36</v>
      </c>
      <c r="B76">
        <v>-10</v>
      </c>
      <c r="C76">
        <v>-3.8</v>
      </c>
      <c r="D76" t="s">
        <v>565</v>
      </c>
      <c r="E76" t="s">
        <v>566</v>
      </c>
      <c r="F76">
        <v>51.149414419999999</v>
      </c>
      <c r="G76">
        <v>14.198038</v>
      </c>
      <c r="H76">
        <v>37.8033869</v>
      </c>
      <c r="I76">
        <v>1.304058425</v>
      </c>
      <c r="J76">
        <v>-4.6108472660000004</v>
      </c>
      <c r="K76" s="11"/>
      <c r="L76" s="18"/>
      <c r="M76" s="18"/>
      <c r="N76" s="19"/>
    </row>
    <row r="77" spans="1:14" x14ac:dyDescent="0.25">
      <c r="A77" t="s">
        <v>37</v>
      </c>
      <c r="B77">
        <v>-5.2</v>
      </c>
      <c r="C77">
        <v>-1</v>
      </c>
      <c r="D77" t="s">
        <v>567</v>
      </c>
      <c r="E77" t="s">
        <v>568</v>
      </c>
      <c r="F77">
        <v>24.864016320000001</v>
      </c>
      <c r="G77">
        <v>13.062518880000001</v>
      </c>
      <c r="H77">
        <v>25.244345689999999</v>
      </c>
      <c r="I77">
        <v>0.33567740629999998</v>
      </c>
      <c r="J77">
        <v>-2.2176733579999999</v>
      </c>
      <c r="K77" s="11"/>
      <c r="L77" s="18"/>
      <c r="M77" s="18"/>
      <c r="N77" s="19"/>
    </row>
    <row r="78" spans="1:14" x14ac:dyDescent="0.25">
      <c r="A78" t="s">
        <v>37</v>
      </c>
      <c r="B78">
        <v>-5.2</v>
      </c>
      <c r="C78">
        <v>-1</v>
      </c>
      <c r="D78" t="s">
        <v>569</v>
      </c>
      <c r="E78" t="s">
        <v>570</v>
      </c>
      <c r="F78">
        <v>44.139931750000002</v>
      </c>
      <c r="G78">
        <v>14.17534727</v>
      </c>
      <c r="H78">
        <v>41.264115150000002</v>
      </c>
      <c r="I78">
        <v>0.15125197239999999</v>
      </c>
      <c r="J78">
        <v>8.0298553790000007</v>
      </c>
      <c r="K78" s="11"/>
      <c r="L78" s="18"/>
      <c r="M78" s="18"/>
      <c r="N78" s="19"/>
    </row>
    <row r="79" spans="1:14" x14ac:dyDescent="0.25">
      <c r="A79" t="s">
        <v>38</v>
      </c>
      <c r="B79">
        <v>-4.5999999999999996</v>
      </c>
      <c r="C79">
        <v>3.7</v>
      </c>
      <c r="D79" t="s">
        <v>571</v>
      </c>
      <c r="E79" t="s">
        <v>572</v>
      </c>
      <c r="F79">
        <v>34.394894919999999</v>
      </c>
      <c r="G79">
        <v>14.174532960000001</v>
      </c>
      <c r="H79">
        <v>44.159240539999999</v>
      </c>
      <c r="I79">
        <v>-1.206130248</v>
      </c>
      <c r="J79">
        <v>-0.40175093020000002</v>
      </c>
      <c r="K79" s="11"/>
      <c r="L79" s="18"/>
      <c r="M79" s="18"/>
      <c r="N79" s="19"/>
    </row>
    <row r="80" spans="1:14" x14ac:dyDescent="0.25">
      <c r="A80" t="s">
        <v>39</v>
      </c>
      <c r="B80">
        <v>0</v>
      </c>
      <c r="C80">
        <v>0</v>
      </c>
      <c r="D80" t="s">
        <v>573</v>
      </c>
      <c r="E80" t="s">
        <v>574</v>
      </c>
      <c r="F80">
        <v>41.284057349999998</v>
      </c>
      <c r="G80">
        <v>14.219826080000001</v>
      </c>
      <c r="H80">
        <v>46.482867489999997</v>
      </c>
      <c r="I80">
        <v>-1.959353935E-4</v>
      </c>
      <c r="J80">
        <v>8.5420590159999996</v>
      </c>
      <c r="K80" s="11"/>
      <c r="L80" s="18"/>
      <c r="M80" s="18"/>
      <c r="N80" s="19"/>
    </row>
    <row r="81" spans="1:14" x14ac:dyDescent="0.25">
      <c r="A81" t="s">
        <v>39</v>
      </c>
      <c r="B81">
        <v>0</v>
      </c>
      <c r="C81">
        <v>0</v>
      </c>
      <c r="D81" t="s">
        <v>575</v>
      </c>
      <c r="E81" t="s">
        <v>576</v>
      </c>
      <c r="F81">
        <v>39.618791960000003</v>
      </c>
      <c r="G81">
        <v>14.23842629</v>
      </c>
      <c r="H81">
        <v>46.780632570000002</v>
      </c>
      <c r="I81">
        <v>-2.964085013E-4</v>
      </c>
      <c r="J81">
        <v>8.6254685040000005</v>
      </c>
      <c r="K81" s="11"/>
      <c r="L81" s="18"/>
      <c r="M81" s="18"/>
      <c r="N81" s="19"/>
    </row>
    <row r="82" spans="1:14" x14ac:dyDescent="0.25">
      <c r="A82" t="s">
        <v>39</v>
      </c>
      <c r="B82">
        <v>0</v>
      </c>
      <c r="C82">
        <v>0</v>
      </c>
      <c r="D82" t="s">
        <v>577</v>
      </c>
      <c r="E82" t="s">
        <v>578</v>
      </c>
      <c r="F82">
        <v>51.590061489999997</v>
      </c>
      <c r="G82">
        <v>14.19497473</v>
      </c>
      <c r="H82">
        <v>46.311030539999997</v>
      </c>
      <c r="I82">
        <v>-3.1794380819999998E-3</v>
      </c>
      <c r="J82">
        <v>-4.4937088799999998</v>
      </c>
      <c r="K82" s="11"/>
      <c r="L82" s="18"/>
      <c r="M82" s="18"/>
      <c r="N82" s="19"/>
    </row>
    <row r="83" spans="1:14" x14ac:dyDescent="0.25">
      <c r="A83" t="s">
        <v>40</v>
      </c>
      <c r="B83">
        <v>1.1000000000000001</v>
      </c>
      <c r="C83">
        <v>16.100000000000001</v>
      </c>
      <c r="D83" t="s">
        <v>579</v>
      </c>
      <c r="E83" t="s">
        <v>580</v>
      </c>
      <c r="F83">
        <v>47.685803659999998</v>
      </c>
      <c r="G83">
        <v>14.15828716</v>
      </c>
      <c r="H83">
        <v>31.90920358</v>
      </c>
      <c r="I83">
        <v>-2.3066312359999999</v>
      </c>
      <c r="J83">
        <v>7.5699322560000004</v>
      </c>
      <c r="K83" s="11"/>
      <c r="L83" s="18"/>
      <c r="M83" s="18"/>
      <c r="N83" s="19"/>
    </row>
    <row r="84" spans="1:14" x14ac:dyDescent="0.25">
      <c r="A84" t="s">
        <v>40</v>
      </c>
      <c r="B84">
        <v>1.1000000000000001</v>
      </c>
      <c r="C84">
        <v>16.100000000000001</v>
      </c>
      <c r="D84" t="s">
        <v>581</v>
      </c>
      <c r="E84" t="s">
        <v>582</v>
      </c>
      <c r="F84">
        <v>50.462694829999997</v>
      </c>
      <c r="G84">
        <v>14.35652827</v>
      </c>
      <c r="H84">
        <v>35.536841959999997</v>
      </c>
      <c r="I84">
        <v>-2.1454249449999998</v>
      </c>
      <c r="J84">
        <v>7.2482598290000002</v>
      </c>
      <c r="K84" s="11"/>
      <c r="L84" s="18"/>
      <c r="M84" s="18"/>
      <c r="N84" s="19"/>
    </row>
    <row r="85" spans="1:14" x14ac:dyDescent="0.25">
      <c r="A85" t="s">
        <v>40</v>
      </c>
      <c r="B85">
        <v>1.1000000000000001</v>
      </c>
      <c r="C85">
        <v>16.100000000000001</v>
      </c>
      <c r="D85" t="s">
        <v>583</v>
      </c>
      <c r="E85" t="s">
        <v>584</v>
      </c>
      <c r="F85">
        <v>44.348204189999997</v>
      </c>
      <c r="G85">
        <v>14.195942649999999</v>
      </c>
      <c r="H85">
        <v>37.108150889999997</v>
      </c>
      <c r="I85">
        <v>-2.3905081780000002</v>
      </c>
      <c r="J85">
        <v>7.7203925240000002</v>
      </c>
      <c r="K85" s="11"/>
      <c r="L85" s="18"/>
      <c r="M85" s="18"/>
      <c r="N85" s="19"/>
    </row>
    <row r="86" spans="1:14" x14ac:dyDescent="0.25">
      <c r="A86" t="s">
        <v>41</v>
      </c>
      <c r="B86">
        <v>5</v>
      </c>
      <c r="C86">
        <v>16.100000000000001</v>
      </c>
      <c r="D86" t="s">
        <v>585</v>
      </c>
      <c r="E86" t="s">
        <v>586</v>
      </c>
      <c r="F86">
        <v>34.914538530000002</v>
      </c>
      <c r="G86">
        <v>14.160097479999999</v>
      </c>
      <c r="H86">
        <v>47.0004347</v>
      </c>
      <c r="I86">
        <v>-4.8906354099999998</v>
      </c>
      <c r="J86">
        <v>-0.59010349159999997</v>
      </c>
      <c r="K86" s="11"/>
      <c r="L86" s="18"/>
      <c r="M86" s="18"/>
      <c r="N86" s="19"/>
    </row>
    <row r="87" spans="1:14" x14ac:dyDescent="0.25">
      <c r="A87" t="s">
        <v>42</v>
      </c>
      <c r="B87">
        <v>16</v>
      </c>
      <c r="C87">
        <v>-6</v>
      </c>
      <c r="D87" t="s">
        <v>587</v>
      </c>
      <c r="E87" t="s">
        <v>588</v>
      </c>
      <c r="F87">
        <v>24.187014479999998</v>
      </c>
      <c r="G87">
        <v>10.635438280000001</v>
      </c>
      <c r="H87">
        <v>15.212255089999999</v>
      </c>
      <c r="I87">
        <v>1.944898754</v>
      </c>
      <c r="J87">
        <v>0.90219758210000001</v>
      </c>
      <c r="K87" s="11"/>
      <c r="L87" s="18"/>
      <c r="M87" s="18"/>
      <c r="N87" s="19"/>
    </row>
    <row r="88" spans="1:14" x14ac:dyDescent="0.25">
      <c r="A88" t="s">
        <v>42</v>
      </c>
      <c r="B88">
        <v>16</v>
      </c>
      <c r="C88">
        <v>-6</v>
      </c>
      <c r="D88" t="s">
        <v>589</v>
      </c>
      <c r="E88" t="s">
        <v>590</v>
      </c>
      <c r="F88">
        <v>29.003474820000001</v>
      </c>
      <c r="G88">
        <v>11.378426790000001</v>
      </c>
      <c r="H88">
        <v>13.373347989999999</v>
      </c>
      <c r="I88">
        <v>1.412114146</v>
      </c>
      <c r="J88">
        <v>-6.9642291009999999</v>
      </c>
      <c r="K88" s="11"/>
      <c r="L88" s="18"/>
      <c r="M88" s="18"/>
      <c r="N88" s="19"/>
    </row>
    <row r="89" spans="1:14" x14ac:dyDescent="0.25">
      <c r="A89" t="s">
        <v>42</v>
      </c>
      <c r="B89">
        <v>16</v>
      </c>
      <c r="C89">
        <v>-6</v>
      </c>
      <c r="D89" t="s">
        <v>591</v>
      </c>
      <c r="E89" t="s">
        <v>592</v>
      </c>
      <c r="F89">
        <v>50.991218859999996</v>
      </c>
      <c r="G89">
        <v>14.594998540000001</v>
      </c>
      <c r="H89">
        <v>50.265548699999997</v>
      </c>
      <c r="I89">
        <v>1.837819986</v>
      </c>
      <c r="J89">
        <v>-2.8209291649999999</v>
      </c>
      <c r="K89" s="11"/>
      <c r="L89" s="18"/>
      <c r="M89" s="18"/>
      <c r="N89" s="19"/>
    </row>
    <row r="90" spans="1:14" x14ac:dyDescent="0.25">
      <c r="A90" t="s">
        <v>43</v>
      </c>
      <c r="B90">
        <v>19.100000000000001</v>
      </c>
      <c r="C90">
        <v>-5.4</v>
      </c>
      <c r="D90" t="s">
        <v>593</v>
      </c>
      <c r="E90" t="s">
        <v>594</v>
      </c>
      <c r="F90">
        <v>29.177421089999999</v>
      </c>
      <c r="G90">
        <v>10.34943751</v>
      </c>
      <c r="H90">
        <v>17.785271340000001</v>
      </c>
      <c r="I90">
        <v>0.93875094069999998</v>
      </c>
      <c r="J90">
        <v>-7.1949290870000002</v>
      </c>
      <c r="K90" s="11"/>
      <c r="L90" s="18"/>
      <c r="M90" s="18"/>
      <c r="N90" s="19"/>
    </row>
    <row r="91" spans="1:14" x14ac:dyDescent="0.25">
      <c r="A91" t="s">
        <v>43</v>
      </c>
      <c r="B91">
        <v>19.100000000000001</v>
      </c>
      <c r="C91">
        <v>-5.4</v>
      </c>
      <c r="D91" t="s">
        <v>595</v>
      </c>
      <c r="E91" t="s">
        <v>596</v>
      </c>
      <c r="F91">
        <v>34.762506299999998</v>
      </c>
      <c r="G91">
        <v>14.716132610000001</v>
      </c>
      <c r="H91">
        <v>54.127733280000001</v>
      </c>
      <c r="I91">
        <v>1.727279773</v>
      </c>
      <c r="J91">
        <v>1.45913581</v>
      </c>
      <c r="K91" s="11"/>
      <c r="L91" s="18"/>
      <c r="M91" s="18"/>
      <c r="N91" s="19"/>
    </row>
    <row r="92" spans="1:14" x14ac:dyDescent="0.25">
      <c r="A92" t="s">
        <v>44</v>
      </c>
      <c r="B92">
        <v>22.9</v>
      </c>
      <c r="C92">
        <v>-12</v>
      </c>
      <c r="D92" t="s">
        <v>597</v>
      </c>
      <c r="E92" t="s">
        <v>598</v>
      </c>
      <c r="F92">
        <v>24.777072279999999</v>
      </c>
      <c r="G92">
        <v>10.24908976</v>
      </c>
      <c r="H92">
        <v>22.056246420000001</v>
      </c>
      <c r="I92">
        <v>3.296392177</v>
      </c>
      <c r="J92">
        <v>-0.4160702188</v>
      </c>
      <c r="K92" s="11"/>
      <c r="L92" s="18"/>
      <c r="M92" s="18"/>
      <c r="N92" s="19"/>
    </row>
    <row r="93" spans="1:14" x14ac:dyDescent="0.25">
      <c r="A93" t="s">
        <v>46</v>
      </c>
      <c r="B93">
        <v>25.2</v>
      </c>
      <c r="C93">
        <v>-2.8</v>
      </c>
      <c r="D93" t="s">
        <v>599</v>
      </c>
      <c r="E93" t="s">
        <v>600</v>
      </c>
      <c r="F93">
        <v>29.15572375</v>
      </c>
      <c r="G93">
        <v>10.15827631</v>
      </c>
      <c r="H93">
        <v>11.48793251</v>
      </c>
      <c r="I93">
        <v>0.42260251160000001</v>
      </c>
      <c r="J93">
        <v>-6.5907444140000004</v>
      </c>
      <c r="K93" s="11"/>
      <c r="L93" s="18"/>
      <c r="M93" s="18"/>
      <c r="N93" s="19"/>
    </row>
    <row r="94" spans="1:14" x14ac:dyDescent="0.25">
      <c r="A94" t="s">
        <v>48</v>
      </c>
      <c r="B94">
        <v>51.9</v>
      </c>
      <c r="C94">
        <v>-5.5</v>
      </c>
      <c r="D94" t="s">
        <v>601</v>
      </c>
      <c r="E94" t="s">
        <v>602</v>
      </c>
      <c r="F94">
        <v>28.29438575</v>
      </c>
      <c r="G94">
        <v>10.252436700000001</v>
      </c>
      <c r="H94">
        <v>28.520380280000001</v>
      </c>
      <c r="I94">
        <v>1.125406455</v>
      </c>
      <c r="J94">
        <v>0.34805022740000002</v>
      </c>
      <c r="K94" s="11"/>
      <c r="L94" s="18"/>
      <c r="M94" s="18"/>
      <c r="N94" s="19"/>
    </row>
    <row r="95" spans="1:14" x14ac:dyDescent="0.25">
      <c r="A95" t="s">
        <v>48</v>
      </c>
      <c r="B95">
        <v>51.9</v>
      </c>
      <c r="C95">
        <v>-5.5</v>
      </c>
      <c r="D95" t="s">
        <v>603</v>
      </c>
      <c r="E95" t="s">
        <v>604</v>
      </c>
      <c r="F95">
        <v>27.20351767</v>
      </c>
      <c r="G95">
        <v>11.638099589999999</v>
      </c>
      <c r="H95">
        <v>19.700270310000001</v>
      </c>
      <c r="I95">
        <v>0.75903605070000002</v>
      </c>
      <c r="J95">
        <v>-3.7964757219999998</v>
      </c>
      <c r="K95" s="11"/>
      <c r="L95" s="18"/>
      <c r="M95" s="18"/>
      <c r="N95" s="19"/>
    </row>
    <row r="96" spans="1:14" x14ac:dyDescent="0.25">
      <c r="A96" t="s">
        <v>48</v>
      </c>
      <c r="B96">
        <v>51.9</v>
      </c>
      <c r="C96">
        <v>-5.5</v>
      </c>
      <c r="D96" t="s">
        <v>605</v>
      </c>
      <c r="E96" t="s">
        <v>606</v>
      </c>
      <c r="F96">
        <v>27.064178070000001</v>
      </c>
      <c r="G96">
        <v>10.69320823</v>
      </c>
      <c r="H96">
        <v>22.861515799999999</v>
      </c>
      <c r="I96">
        <v>0.73275260499999995</v>
      </c>
      <c r="J96">
        <v>-5.0428375430000001</v>
      </c>
      <c r="K96" s="11"/>
      <c r="L96" s="18"/>
      <c r="M96" s="18"/>
      <c r="N96" s="19"/>
    </row>
    <row r="97" spans="1:14" x14ac:dyDescent="0.25">
      <c r="A97" t="s">
        <v>49</v>
      </c>
      <c r="B97">
        <v>90</v>
      </c>
      <c r="C97">
        <v>0</v>
      </c>
      <c r="D97" t="s">
        <v>607</v>
      </c>
      <c r="E97" t="s">
        <v>608</v>
      </c>
      <c r="F97">
        <v>21.635144740000001</v>
      </c>
      <c r="G97">
        <v>10.3237235</v>
      </c>
      <c r="H97">
        <v>21.229547709999999</v>
      </c>
      <c r="I97">
        <v>-1.5988789410000001E-4</v>
      </c>
      <c r="J97">
        <v>-0.46669295150000001</v>
      </c>
      <c r="K97" s="11"/>
      <c r="L97" s="18"/>
      <c r="M97" s="18"/>
      <c r="N97" s="19"/>
    </row>
    <row r="98" spans="1:14" x14ac:dyDescent="0.25">
      <c r="A98" t="s">
        <v>49</v>
      </c>
      <c r="B98">
        <v>90</v>
      </c>
      <c r="C98">
        <v>0</v>
      </c>
      <c r="D98" t="s">
        <v>609</v>
      </c>
      <c r="E98" t="s">
        <v>610</v>
      </c>
      <c r="F98">
        <v>25.227834590000001</v>
      </c>
      <c r="G98">
        <v>12.25338309</v>
      </c>
      <c r="H98">
        <v>25.78069391</v>
      </c>
      <c r="I98">
        <v>5.4367214840000001E-4</v>
      </c>
      <c r="J98">
        <v>-2.9986599379999999</v>
      </c>
      <c r="K98" s="11"/>
      <c r="L98" s="18"/>
      <c r="M98" s="18"/>
      <c r="N98" s="19"/>
    </row>
    <row r="99" spans="1:14" x14ac:dyDescent="0.25">
      <c r="A99" t="s">
        <v>49</v>
      </c>
      <c r="B99">
        <v>90</v>
      </c>
      <c r="C99">
        <v>0</v>
      </c>
      <c r="D99" t="s">
        <v>611</v>
      </c>
      <c r="E99" t="s">
        <v>612</v>
      </c>
      <c r="F99">
        <v>57.966816569999999</v>
      </c>
      <c r="G99">
        <v>14.500174489999999</v>
      </c>
      <c r="H99">
        <v>56.359391180000003</v>
      </c>
      <c r="I99">
        <v>5.4760127559999995E-4</v>
      </c>
      <c r="J99">
        <v>-2.801262484</v>
      </c>
      <c r="K99" s="11"/>
      <c r="L99" s="18"/>
      <c r="M99" s="18"/>
      <c r="N99" s="19"/>
    </row>
    <row r="100" spans="1:14" x14ac:dyDescent="0.25">
      <c r="A100" t="s">
        <v>50</v>
      </c>
      <c r="B100">
        <v>153.6</v>
      </c>
      <c r="C100">
        <v>8.8000000000000007</v>
      </c>
      <c r="D100" t="s">
        <v>613</v>
      </c>
      <c r="E100" t="s">
        <v>614</v>
      </c>
      <c r="F100">
        <v>23.894500650000001</v>
      </c>
      <c r="G100">
        <v>10.76470398</v>
      </c>
      <c r="H100">
        <v>26.33405346</v>
      </c>
      <c r="I100">
        <v>-2.4573498900000001</v>
      </c>
      <c r="J100">
        <v>1.1466328160000001</v>
      </c>
      <c r="K100" s="11"/>
      <c r="L100" s="18"/>
      <c r="M100" s="18"/>
      <c r="N100" s="19"/>
    </row>
    <row r="101" spans="1:14" x14ac:dyDescent="0.25">
      <c r="A101" t="s">
        <v>50</v>
      </c>
      <c r="B101">
        <v>153.6</v>
      </c>
      <c r="C101">
        <v>8.8000000000000007</v>
      </c>
      <c r="D101" t="s">
        <v>615</v>
      </c>
      <c r="E101" t="s">
        <v>616</v>
      </c>
      <c r="F101">
        <v>28.155472570000001</v>
      </c>
      <c r="G101">
        <v>13.534187770000001</v>
      </c>
      <c r="H101">
        <v>19.21184002</v>
      </c>
      <c r="I101">
        <v>-1.452788164</v>
      </c>
      <c r="J101">
        <v>6.5452126890000004</v>
      </c>
      <c r="K101" s="11"/>
      <c r="L101" s="18"/>
      <c r="M101" s="18"/>
      <c r="N101" s="19"/>
    </row>
    <row r="102" spans="1:14" x14ac:dyDescent="0.25">
      <c r="A102" t="s">
        <v>50</v>
      </c>
      <c r="B102">
        <v>153.6</v>
      </c>
      <c r="C102">
        <v>8.8000000000000007</v>
      </c>
      <c r="D102" t="s">
        <v>617</v>
      </c>
      <c r="E102" t="s">
        <v>618</v>
      </c>
      <c r="F102">
        <v>44.03077218</v>
      </c>
      <c r="G102">
        <v>14.500646789999999</v>
      </c>
      <c r="H102">
        <v>32.491233119999997</v>
      </c>
      <c r="I102">
        <v>-1.186734401</v>
      </c>
      <c r="J102">
        <v>7.3316773810000004</v>
      </c>
      <c r="K102" s="11"/>
      <c r="L102" s="18"/>
      <c r="M102" s="18"/>
      <c r="N102" s="19"/>
    </row>
    <row r="103" spans="1:14" x14ac:dyDescent="0.25">
      <c r="A103" t="s">
        <v>51</v>
      </c>
      <c r="B103">
        <v>167.9</v>
      </c>
      <c r="C103">
        <v>-5</v>
      </c>
      <c r="D103" t="s">
        <v>619</v>
      </c>
      <c r="E103" t="s">
        <v>620</v>
      </c>
      <c r="F103">
        <v>24.980988530000001</v>
      </c>
      <c r="G103">
        <v>10.73601714</v>
      </c>
      <c r="H103">
        <v>36.891140870000001</v>
      </c>
      <c r="I103">
        <v>1.50512157</v>
      </c>
      <c r="J103">
        <v>1.3122551680000001</v>
      </c>
      <c r="K103" s="11"/>
      <c r="L103" s="18"/>
      <c r="M103" s="18"/>
      <c r="N103" s="19"/>
    </row>
    <row r="104" spans="1:14" x14ac:dyDescent="0.25">
      <c r="A104" t="s">
        <v>51</v>
      </c>
      <c r="B104">
        <v>167.9</v>
      </c>
      <c r="C104">
        <v>-5</v>
      </c>
      <c r="D104" t="s">
        <v>621</v>
      </c>
      <c r="E104" t="s">
        <v>622</v>
      </c>
      <c r="F104">
        <v>26.083660330000001</v>
      </c>
      <c r="G104">
        <v>13.839728620000001</v>
      </c>
      <c r="H104">
        <v>18.022573139999999</v>
      </c>
      <c r="I104">
        <v>1.531385349</v>
      </c>
      <c r="J104">
        <v>0.35420693949999998</v>
      </c>
      <c r="K104" s="11"/>
      <c r="L104" s="18"/>
      <c r="M104" s="18"/>
      <c r="N104" s="19"/>
    </row>
    <row r="105" spans="1:14" x14ac:dyDescent="0.25">
      <c r="A105" t="s">
        <v>51</v>
      </c>
      <c r="B105">
        <v>167.9</v>
      </c>
      <c r="C105">
        <v>-5</v>
      </c>
      <c r="D105" t="s">
        <v>623</v>
      </c>
      <c r="E105" t="s">
        <v>624</v>
      </c>
      <c r="F105">
        <v>34.780381679999998</v>
      </c>
      <c r="G105">
        <v>14.60766409</v>
      </c>
      <c r="H105">
        <v>27.654102519999999</v>
      </c>
      <c r="I105">
        <v>0.71412751510000005</v>
      </c>
      <c r="J105">
        <v>7.4367869420000003</v>
      </c>
      <c r="K105" s="11"/>
      <c r="L105" s="18"/>
      <c r="M105" s="18"/>
      <c r="N105" s="19"/>
    </row>
    <row r="106" spans="1:14" x14ac:dyDescent="0.25">
      <c r="A106" t="s">
        <v>52</v>
      </c>
      <c r="B106">
        <v>170.8</v>
      </c>
      <c r="C106">
        <v>-13.2</v>
      </c>
      <c r="D106" t="s">
        <v>625</v>
      </c>
      <c r="E106" t="s">
        <v>626</v>
      </c>
      <c r="F106">
        <v>28.6964106</v>
      </c>
      <c r="G106">
        <v>13.72791144</v>
      </c>
      <c r="H106">
        <v>23.607569869999999</v>
      </c>
      <c r="I106">
        <v>2.5455306489999998</v>
      </c>
      <c r="J106">
        <v>7.8287351630000002</v>
      </c>
      <c r="K106" s="11"/>
      <c r="L106" s="18"/>
      <c r="M106" s="18"/>
      <c r="N106" s="19"/>
    </row>
    <row r="107" spans="1:14" x14ac:dyDescent="0.25">
      <c r="A107" t="s">
        <v>52</v>
      </c>
      <c r="B107">
        <v>170.8</v>
      </c>
      <c r="C107">
        <v>-13.2</v>
      </c>
      <c r="D107" t="s">
        <v>627</v>
      </c>
      <c r="E107" t="s">
        <v>628</v>
      </c>
      <c r="F107">
        <v>51.019214050000002</v>
      </c>
      <c r="G107">
        <v>14.485352710000001</v>
      </c>
      <c r="H107">
        <v>33.78794783</v>
      </c>
      <c r="I107">
        <v>1.658539099</v>
      </c>
      <c r="J107">
        <v>6.9582276639999998</v>
      </c>
      <c r="K107" s="11"/>
      <c r="L107" s="18"/>
      <c r="M107" s="18"/>
      <c r="N107" s="19"/>
    </row>
    <row r="108" spans="1:14" x14ac:dyDescent="0.25">
      <c r="A108" t="s">
        <v>52</v>
      </c>
      <c r="B108">
        <v>170.8</v>
      </c>
      <c r="C108">
        <v>-13.2</v>
      </c>
      <c r="D108" t="s">
        <v>629</v>
      </c>
      <c r="E108" t="s">
        <v>630</v>
      </c>
      <c r="F108">
        <v>24.329136729999998</v>
      </c>
      <c r="G108">
        <v>13.60410607</v>
      </c>
      <c r="H108">
        <v>19.934700289999999</v>
      </c>
      <c r="I108">
        <v>3.9323135439999999</v>
      </c>
      <c r="J108">
        <v>0.28547795120000002</v>
      </c>
      <c r="K108" s="11"/>
      <c r="L108" s="18"/>
      <c r="M108" s="18"/>
      <c r="N108" s="19"/>
    </row>
    <row r="109" spans="1:14" x14ac:dyDescent="0.25">
      <c r="A109" t="s">
        <v>53</v>
      </c>
      <c r="B109">
        <v>174.1</v>
      </c>
      <c r="C109">
        <v>0.9</v>
      </c>
      <c r="D109" t="s">
        <v>631</v>
      </c>
      <c r="E109" t="s">
        <v>632</v>
      </c>
      <c r="F109">
        <v>56.794828449999997</v>
      </c>
      <c r="G109">
        <v>14.51697785</v>
      </c>
      <c r="H109">
        <v>22.668057489999999</v>
      </c>
      <c r="I109">
        <v>-0.1204047825</v>
      </c>
      <c r="J109">
        <v>7.6166496979999998</v>
      </c>
      <c r="K109" s="11"/>
      <c r="L109" s="18"/>
      <c r="M109" s="18"/>
      <c r="N109" s="19"/>
    </row>
    <row r="110" spans="1:14" x14ac:dyDescent="0.25">
      <c r="A110" t="s">
        <v>53</v>
      </c>
      <c r="B110">
        <v>174.1</v>
      </c>
      <c r="C110">
        <v>0.9</v>
      </c>
      <c r="D110" t="s">
        <v>633</v>
      </c>
      <c r="E110" t="s">
        <v>634</v>
      </c>
      <c r="F110">
        <v>42.415309000000001</v>
      </c>
      <c r="G110">
        <v>14.497521450000001</v>
      </c>
      <c r="H110">
        <v>22.427799289999999</v>
      </c>
      <c r="I110">
        <v>-0.29665608599999999</v>
      </c>
      <c r="J110">
        <v>-1.239663706</v>
      </c>
      <c r="K110" s="11"/>
      <c r="L110" s="18"/>
      <c r="M110" s="18"/>
      <c r="N110" s="19"/>
    </row>
    <row r="111" spans="1:14" x14ac:dyDescent="0.25">
      <c r="A111" t="s">
        <v>53</v>
      </c>
      <c r="B111">
        <v>174.1</v>
      </c>
      <c r="C111">
        <v>0.9</v>
      </c>
      <c r="D111" t="s">
        <v>635</v>
      </c>
      <c r="E111" t="s">
        <v>636</v>
      </c>
      <c r="F111">
        <v>36.565656760000003</v>
      </c>
      <c r="G111">
        <v>14.50064057</v>
      </c>
      <c r="H111">
        <v>22.487980490000002</v>
      </c>
      <c r="I111">
        <v>-0.14709483849999999</v>
      </c>
      <c r="J111">
        <v>8.4812051240000006</v>
      </c>
      <c r="K111" s="11"/>
      <c r="L111" s="18"/>
      <c r="M111" s="18"/>
      <c r="N111" s="19"/>
    </row>
    <row r="112" spans="1:14" x14ac:dyDescent="0.25">
      <c r="K112" s="11"/>
      <c r="L112" s="18"/>
      <c r="M112" s="18"/>
      <c r="N112" s="19"/>
    </row>
    <row r="113" spans="9:14" x14ac:dyDescent="0.25">
      <c r="I113" s="5"/>
      <c r="K113" s="11"/>
      <c r="L113" s="18"/>
      <c r="M113" s="18"/>
      <c r="N113" s="19"/>
    </row>
    <row r="114" spans="9:14" x14ac:dyDescent="0.25">
      <c r="K114" s="11"/>
      <c r="L114" s="18"/>
      <c r="M114" s="18"/>
      <c r="N114" s="19"/>
    </row>
    <row r="115" spans="9:14" x14ac:dyDescent="0.25">
      <c r="K115" s="11"/>
      <c r="L115" s="18"/>
      <c r="M115" s="18"/>
      <c r="N115" s="19"/>
    </row>
    <row r="116" spans="9:14" x14ac:dyDescent="0.25">
      <c r="K116" s="11"/>
      <c r="L116" s="18"/>
      <c r="M116" s="18"/>
      <c r="N116" s="19"/>
    </row>
    <row r="117" spans="9:14" x14ac:dyDescent="0.25">
      <c r="K117" s="11"/>
      <c r="L117" s="18"/>
      <c r="M117" s="18"/>
      <c r="N117" s="19"/>
    </row>
    <row r="118" spans="9:14" x14ac:dyDescent="0.25">
      <c r="K118" s="11"/>
      <c r="L118" s="18"/>
      <c r="M118" s="18"/>
      <c r="N118" s="19"/>
    </row>
    <row r="119" spans="9:14" x14ac:dyDescent="0.25">
      <c r="K119" s="11"/>
      <c r="L119" s="18"/>
      <c r="M119" s="18"/>
      <c r="N119" s="19"/>
    </row>
    <row r="120" spans="9:14" x14ac:dyDescent="0.25">
      <c r="K120" s="11"/>
      <c r="L120" s="18"/>
      <c r="M120" s="18"/>
      <c r="N120" s="19"/>
    </row>
    <row r="121" spans="9:14" x14ac:dyDescent="0.25">
      <c r="K121" s="11"/>
      <c r="L121" s="18"/>
      <c r="M121" s="18"/>
      <c r="N121" s="19"/>
    </row>
    <row r="122" spans="9:14" x14ac:dyDescent="0.25">
      <c r="K122" s="11"/>
      <c r="L122" s="18"/>
      <c r="M122" s="18"/>
      <c r="N122" s="19"/>
    </row>
    <row r="123" spans="9:14" x14ac:dyDescent="0.25">
      <c r="K123" s="11"/>
      <c r="L123" s="18"/>
      <c r="M123" s="18"/>
      <c r="N123" s="19"/>
    </row>
    <row r="124" spans="9:14" x14ac:dyDescent="0.25">
      <c r="K124" s="11"/>
      <c r="L124" s="18"/>
      <c r="M124" s="18"/>
      <c r="N124" s="19"/>
    </row>
    <row r="125" spans="9:14" x14ac:dyDescent="0.25">
      <c r="K125" s="11"/>
      <c r="L125" s="18"/>
      <c r="M125" s="18"/>
      <c r="N125" s="19"/>
    </row>
    <row r="126" spans="9:14" x14ac:dyDescent="0.25">
      <c r="K126" s="11"/>
      <c r="L126" s="18"/>
      <c r="M126" s="18"/>
      <c r="N126" s="19"/>
    </row>
    <row r="127" spans="9:14" x14ac:dyDescent="0.25">
      <c r="K127" s="11"/>
      <c r="L127" s="18"/>
      <c r="M127" s="18"/>
      <c r="N127" s="19"/>
    </row>
    <row r="128" spans="9:14" x14ac:dyDescent="0.25">
      <c r="K128" s="11"/>
      <c r="L128" s="18"/>
      <c r="M128" s="18"/>
      <c r="N128" s="19"/>
    </row>
    <row r="129" spans="11:14" x14ac:dyDescent="0.25">
      <c r="K129" s="11"/>
      <c r="L129" s="18"/>
      <c r="M129" s="18"/>
      <c r="N129" s="19"/>
    </row>
    <row r="130" spans="11:14" x14ac:dyDescent="0.25">
      <c r="K130" s="11"/>
      <c r="L130" s="18"/>
      <c r="M130" s="18"/>
      <c r="N130" s="19"/>
    </row>
    <row r="131" spans="11:14" x14ac:dyDescent="0.25">
      <c r="K131" s="11"/>
      <c r="L131" s="18"/>
      <c r="M131" s="18"/>
      <c r="N131" s="19"/>
    </row>
    <row r="132" spans="11:14" x14ac:dyDescent="0.25">
      <c r="K132" s="11"/>
      <c r="L132" s="18"/>
      <c r="M132" s="18"/>
      <c r="N132" s="19"/>
    </row>
    <row r="133" spans="11:14" x14ac:dyDescent="0.25">
      <c r="K133" s="11"/>
      <c r="L133" s="18"/>
      <c r="M133" s="18"/>
      <c r="N133" s="19"/>
    </row>
    <row r="134" spans="11:14" x14ac:dyDescent="0.25">
      <c r="K134" s="11"/>
      <c r="L134" s="18"/>
      <c r="M134" s="18"/>
      <c r="N134" s="19"/>
    </row>
    <row r="135" spans="11:14" x14ac:dyDescent="0.25">
      <c r="K135" s="11"/>
      <c r="L135" s="18"/>
      <c r="M135" s="18"/>
      <c r="N135" s="19"/>
    </row>
    <row r="136" spans="11:14" x14ac:dyDescent="0.25">
      <c r="K136" s="11"/>
      <c r="L136" s="18"/>
      <c r="M136" s="18"/>
      <c r="N136" s="19"/>
    </row>
    <row r="137" spans="11:14" x14ac:dyDescent="0.25">
      <c r="K137" s="11"/>
      <c r="L137" s="18"/>
      <c r="M137" s="18"/>
      <c r="N137" s="19"/>
    </row>
    <row r="138" spans="11:14" x14ac:dyDescent="0.25">
      <c r="K138" s="11"/>
      <c r="L138" s="18"/>
      <c r="M138" s="18"/>
      <c r="N138" s="19"/>
    </row>
    <row r="139" spans="11:14" x14ac:dyDescent="0.25">
      <c r="K139" s="11"/>
      <c r="L139" s="18"/>
      <c r="M139" s="18"/>
      <c r="N139" s="19"/>
    </row>
    <row r="140" spans="11:14" x14ac:dyDescent="0.25">
      <c r="L140" s="18"/>
      <c r="M140" s="18"/>
      <c r="N140" s="19"/>
    </row>
    <row r="141" spans="11:14" x14ac:dyDescent="0.25">
      <c r="L141" s="18"/>
      <c r="M141" s="18"/>
      <c r="N141" s="19"/>
    </row>
    <row r="142" spans="11:14" x14ac:dyDescent="0.25">
      <c r="L142" s="18"/>
      <c r="M142" s="18"/>
      <c r="N142" s="19"/>
    </row>
    <row r="143" spans="11:14" x14ac:dyDescent="0.25">
      <c r="L143" s="18"/>
      <c r="M143" s="18"/>
      <c r="N143" s="19"/>
    </row>
    <row r="144" spans="11:14" x14ac:dyDescent="0.25">
      <c r="L144" s="18"/>
      <c r="M144" s="18"/>
      <c r="N144" s="19"/>
    </row>
    <row r="145" spans="12:14" x14ac:dyDescent="0.25">
      <c r="L145" s="18"/>
      <c r="M145" s="18"/>
      <c r="N145" s="19"/>
    </row>
    <row r="146" spans="12:14" x14ac:dyDescent="0.25">
      <c r="L146" s="18"/>
      <c r="M146" s="18"/>
      <c r="N146" s="19"/>
    </row>
    <row r="147" spans="12:14" x14ac:dyDescent="0.25">
      <c r="L147" s="18"/>
      <c r="M147" s="18"/>
      <c r="N147" s="19"/>
    </row>
    <row r="148" spans="12:14" x14ac:dyDescent="0.25">
      <c r="L148" s="18"/>
      <c r="M148" s="18"/>
      <c r="N148" s="19"/>
    </row>
    <row r="149" spans="12:14" x14ac:dyDescent="0.25">
      <c r="L149" s="18"/>
      <c r="M149" s="18"/>
      <c r="N149" s="19"/>
    </row>
    <row r="150" spans="12:14" x14ac:dyDescent="0.25">
      <c r="L150" s="18"/>
      <c r="M150" s="18"/>
      <c r="N150" s="19"/>
    </row>
    <row r="151" spans="12:14" x14ac:dyDescent="0.25">
      <c r="L151" s="18"/>
      <c r="M151" s="18"/>
      <c r="N151" s="19"/>
    </row>
    <row r="152" spans="12:14" x14ac:dyDescent="0.25">
      <c r="L152" s="18"/>
      <c r="M152" s="18"/>
      <c r="N152" s="19"/>
    </row>
    <row r="153" spans="12:14" x14ac:dyDescent="0.25">
      <c r="L153" s="18"/>
      <c r="M153" s="18"/>
      <c r="N153" s="19"/>
    </row>
    <row r="154" spans="12:14" x14ac:dyDescent="0.25">
      <c r="L154" s="18"/>
      <c r="M154" s="18"/>
      <c r="N154" s="19"/>
    </row>
    <row r="155" spans="12:14" x14ac:dyDescent="0.25">
      <c r="L155" s="18"/>
      <c r="M155" s="18"/>
      <c r="N155" s="19"/>
    </row>
    <row r="156" spans="12:14" x14ac:dyDescent="0.25">
      <c r="L156" s="18"/>
      <c r="M156" s="18"/>
      <c r="N156" s="19"/>
    </row>
    <row r="157" spans="12:14" x14ac:dyDescent="0.25">
      <c r="L157" s="18"/>
      <c r="M157" s="18"/>
      <c r="N157" s="19"/>
    </row>
    <row r="158" spans="12:14" x14ac:dyDescent="0.25">
      <c r="L158" s="18"/>
      <c r="M158" s="18"/>
      <c r="N158" s="19"/>
    </row>
    <row r="159" spans="12:14" x14ac:dyDescent="0.25">
      <c r="L159" s="18"/>
      <c r="M159" s="18"/>
      <c r="N159" s="19"/>
    </row>
    <row r="160" spans="12:14" x14ac:dyDescent="0.25">
      <c r="L160" s="18"/>
      <c r="M160" s="18"/>
      <c r="N160" s="19"/>
    </row>
    <row r="161" spans="12:14" x14ac:dyDescent="0.25">
      <c r="L161" s="18"/>
      <c r="M161" s="18"/>
      <c r="N161" s="19"/>
    </row>
    <row r="162" spans="12:14" x14ac:dyDescent="0.25">
      <c r="L162" s="18"/>
      <c r="M162" s="18"/>
      <c r="N162" s="19"/>
    </row>
    <row r="163" spans="12:14" x14ac:dyDescent="0.25">
      <c r="L163" s="18"/>
      <c r="M163" s="18"/>
      <c r="N163" s="19"/>
    </row>
    <row r="164" spans="12:14" x14ac:dyDescent="0.25">
      <c r="L164" s="18"/>
      <c r="M164" s="18"/>
      <c r="N164" s="19"/>
    </row>
    <row r="165" spans="12:14" x14ac:dyDescent="0.25">
      <c r="L165" s="18"/>
      <c r="M165" s="18"/>
      <c r="N165" s="19"/>
    </row>
    <row r="166" spans="12:14" x14ac:dyDescent="0.25">
      <c r="L166" s="18"/>
      <c r="M166" s="18"/>
      <c r="N166" s="19"/>
    </row>
    <row r="167" spans="12:14" x14ac:dyDescent="0.25">
      <c r="L167" s="18"/>
      <c r="M167" s="18"/>
      <c r="N167" s="19"/>
    </row>
    <row r="168" spans="12:14" x14ac:dyDescent="0.25">
      <c r="L168" s="18"/>
      <c r="M168" s="18"/>
      <c r="N168" s="19"/>
    </row>
    <row r="169" spans="12:14" x14ac:dyDescent="0.25">
      <c r="L169" s="18"/>
      <c r="M169" s="18"/>
      <c r="N169" s="19"/>
    </row>
    <row r="170" spans="12:14" x14ac:dyDescent="0.25">
      <c r="L170" s="18"/>
      <c r="M170" s="18"/>
      <c r="N170" s="19"/>
    </row>
    <row r="171" spans="12:14" x14ac:dyDescent="0.25">
      <c r="L171" s="18"/>
      <c r="M171" s="18"/>
      <c r="N171" s="19"/>
    </row>
    <row r="172" spans="12:14" x14ac:dyDescent="0.25">
      <c r="L172" s="18"/>
      <c r="M172" s="18"/>
      <c r="N172" s="19"/>
    </row>
    <row r="173" spans="12:14" x14ac:dyDescent="0.25">
      <c r="L173" s="18"/>
      <c r="M173" s="18"/>
      <c r="N173" s="19"/>
    </row>
    <row r="174" spans="12:14" x14ac:dyDescent="0.25">
      <c r="L174" s="18"/>
      <c r="M174" s="18"/>
      <c r="N174" s="19"/>
    </row>
    <row r="175" spans="12:14" x14ac:dyDescent="0.25">
      <c r="L175" s="18"/>
      <c r="M175" s="18"/>
      <c r="N175" s="19"/>
    </row>
    <row r="176" spans="12:14" x14ac:dyDescent="0.25">
      <c r="L176" s="18"/>
      <c r="M176" s="18"/>
      <c r="N176" s="19"/>
    </row>
    <row r="177" spans="12:14" x14ac:dyDescent="0.25">
      <c r="L177" s="18"/>
      <c r="M177" s="18"/>
      <c r="N177" s="19"/>
    </row>
    <row r="178" spans="12:14" x14ac:dyDescent="0.25">
      <c r="L178" s="18"/>
      <c r="M178" s="18"/>
      <c r="N178" s="19"/>
    </row>
    <row r="179" spans="12:14" x14ac:dyDescent="0.25">
      <c r="L179" s="18"/>
      <c r="M179" s="18"/>
      <c r="N179" s="19"/>
    </row>
    <row r="180" spans="12:14" x14ac:dyDescent="0.25">
      <c r="L180" s="18"/>
      <c r="M180" s="18"/>
      <c r="N180" s="19"/>
    </row>
    <row r="181" spans="12:14" x14ac:dyDescent="0.25">
      <c r="L181" s="18"/>
      <c r="M181" s="18"/>
      <c r="N181" s="19"/>
    </row>
    <row r="182" spans="12:14" x14ac:dyDescent="0.25">
      <c r="L182" s="18"/>
      <c r="M182" s="18"/>
      <c r="N182" s="19"/>
    </row>
    <row r="183" spans="12:14" x14ac:dyDescent="0.25">
      <c r="L183" s="18"/>
      <c r="M183" s="18"/>
      <c r="N183" s="19"/>
    </row>
    <row r="184" spans="12:14" x14ac:dyDescent="0.25">
      <c r="L184" s="18"/>
      <c r="M184" s="18"/>
      <c r="N184" s="19"/>
    </row>
    <row r="185" spans="12:14" x14ac:dyDescent="0.25">
      <c r="L185" s="18"/>
      <c r="M185" s="18"/>
      <c r="N185" s="19"/>
    </row>
    <row r="186" spans="12:14" x14ac:dyDescent="0.25">
      <c r="L186" s="18"/>
      <c r="M186" s="18"/>
      <c r="N186" s="19"/>
    </row>
    <row r="187" spans="12:14" x14ac:dyDescent="0.25">
      <c r="L187" s="18"/>
      <c r="M187" s="18"/>
      <c r="N187" s="19"/>
    </row>
    <row r="188" spans="12:14" x14ac:dyDescent="0.25">
      <c r="L188" s="18"/>
      <c r="M188" s="18"/>
      <c r="N188" s="19"/>
    </row>
    <row r="189" spans="12:14" x14ac:dyDescent="0.25">
      <c r="L189" s="18"/>
      <c r="M189" s="18"/>
      <c r="N189" s="19"/>
    </row>
    <row r="190" spans="12:14" x14ac:dyDescent="0.25">
      <c r="L190" s="18"/>
      <c r="M190" s="18"/>
      <c r="N190" s="19"/>
    </row>
    <row r="191" spans="12:14" x14ac:dyDescent="0.25">
      <c r="L191" s="18"/>
      <c r="M191" s="18"/>
      <c r="N191" s="19"/>
    </row>
    <row r="192" spans="12:14" x14ac:dyDescent="0.25">
      <c r="L192" s="18"/>
      <c r="M192" s="18"/>
      <c r="N192" s="19"/>
    </row>
    <row r="193" spans="12:14" x14ac:dyDescent="0.25">
      <c r="L193" s="18"/>
      <c r="M193" s="18"/>
      <c r="N193" s="19"/>
    </row>
    <row r="194" spans="12:14" x14ac:dyDescent="0.25">
      <c r="L194" s="18"/>
      <c r="M194" s="18"/>
      <c r="N194" s="19"/>
    </row>
    <row r="195" spans="12:14" x14ac:dyDescent="0.25">
      <c r="L195" s="18"/>
      <c r="M195" s="18"/>
      <c r="N195" s="19"/>
    </row>
    <row r="196" spans="12:14" x14ac:dyDescent="0.25">
      <c r="L196" s="18"/>
      <c r="M196" s="18"/>
      <c r="N196" s="19"/>
    </row>
    <row r="197" spans="12:14" x14ac:dyDescent="0.25">
      <c r="L197" s="18"/>
      <c r="M197" s="18"/>
      <c r="N197" s="19"/>
    </row>
    <row r="198" spans="12:14" x14ac:dyDescent="0.25">
      <c r="L198" s="18"/>
      <c r="M198" s="18"/>
      <c r="N198" s="19"/>
    </row>
    <row r="199" spans="12:14" x14ac:dyDescent="0.25">
      <c r="L199" s="18"/>
      <c r="M199" s="18"/>
      <c r="N199" s="19"/>
    </row>
    <row r="200" spans="12:14" x14ac:dyDescent="0.25">
      <c r="L200" s="18"/>
      <c r="M200" s="18"/>
      <c r="N200" s="19"/>
    </row>
    <row r="201" spans="12:14" x14ac:dyDescent="0.25">
      <c r="L201" s="18"/>
      <c r="M201" s="18"/>
      <c r="N201" s="19"/>
    </row>
    <row r="202" spans="12:14" x14ac:dyDescent="0.25">
      <c r="L202" s="18"/>
      <c r="M202" s="18"/>
      <c r="N202" s="19"/>
    </row>
    <row r="203" spans="12:14" x14ac:dyDescent="0.25">
      <c r="L203" s="18"/>
      <c r="M203" s="18"/>
      <c r="N203" s="19"/>
    </row>
    <row r="204" spans="12:14" x14ac:dyDescent="0.25">
      <c r="L204" s="18"/>
      <c r="M204" s="18"/>
      <c r="N204" s="19"/>
    </row>
    <row r="205" spans="12:14" x14ac:dyDescent="0.25">
      <c r="L205" s="18"/>
      <c r="M205" s="18"/>
      <c r="N205" s="19"/>
    </row>
    <row r="206" spans="12:14" x14ac:dyDescent="0.25">
      <c r="L206" s="18"/>
      <c r="M206" s="18"/>
      <c r="N206" s="19"/>
    </row>
    <row r="207" spans="12:14" x14ac:dyDescent="0.25">
      <c r="L207" s="18"/>
      <c r="M207" s="18"/>
      <c r="N207" s="19"/>
    </row>
    <row r="208" spans="12:14" x14ac:dyDescent="0.25">
      <c r="L208" s="18"/>
      <c r="M208" s="18"/>
      <c r="N208" s="19"/>
    </row>
    <row r="209" spans="12:14" x14ac:dyDescent="0.25">
      <c r="L209" s="18"/>
      <c r="M209" s="18"/>
      <c r="N209" s="19"/>
    </row>
    <row r="210" spans="12:14" x14ac:dyDescent="0.25">
      <c r="L210" s="18"/>
      <c r="M210" s="18"/>
      <c r="N210" s="19"/>
    </row>
    <row r="211" spans="12:14" x14ac:dyDescent="0.25">
      <c r="L211" s="18"/>
      <c r="M211" s="18"/>
      <c r="N211" s="19"/>
    </row>
    <row r="212" spans="12:14" x14ac:dyDescent="0.25">
      <c r="L212" s="18"/>
      <c r="M212" s="18"/>
      <c r="N212" s="19"/>
    </row>
    <row r="213" spans="12:14" x14ac:dyDescent="0.25">
      <c r="L213" s="18"/>
      <c r="M213" s="18"/>
      <c r="N213" s="19"/>
    </row>
    <row r="214" spans="12:14" x14ac:dyDescent="0.25">
      <c r="L214" s="18"/>
      <c r="M214" s="18"/>
      <c r="N214" s="19"/>
    </row>
    <row r="215" spans="12:14" x14ac:dyDescent="0.25">
      <c r="L215" s="18"/>
      <c r="M215" s="18"/>
      <c r="N215" s="19"/>
    </row>
    <row r="216" spans="12:14" x14ac:dyDescent="0.25">
      <c r="L216" s="18"/>
      <c r="M216" s="18"/>
      <c r="N216" s="19"/>
    </row>
    <row r="217" spans="12:14" x14ac:dyDescent="0.25">
      <c r="L217" s="18"/>
      <c r="M217" s="18"/>
      <c r="N217" s="19"/>
    </row>
    <row r="218" spans="12:14" x14ac:dyDescent="0.25">
      <c r="L218" s="18"/>
      <c r="M218" s="18"/>
      <c r="N218" s="19"/>
    </row>
    <row r="219" spans="12:14" x14ac:dyDescent="0.25">
      <c r="L219" s="18"/>
      <c r="M219" s="18"/>
      <c r="N219" s="19"/>
    </row>
    <row r="220" spans="12:14" x14ac:dyDescent="0.25">
      <c r="L220" s="18"/>
      <c r="M220" s="18"/>
      <c r="N220" s="19"/>
    </row>
    <row r="221" spans="12:14" x14ac:dyDescent="0.25">
      <c r="L221" s="18"/>
      <c r="M221" s="18"/>
      <c r="N221" s="19"/>
    </row>
    <row r="222" spans="12:14" x14ac:dyDescent="0.25">
      <c r="L222" s="18"/>
      <c r="M222" s="18"/>
      <c r="N222" s="19"/>
    </row>
    <row r="223" spans="12:14" x14ac:dyDescent="0.25">
      <c r="L223" s="18"/>
      <c r="M223" s="18"/>
      <c r="N223" s="19"/>
    </row>
    <row r="224" spans="12:14" x14ac:dyDescent="0.25">
      <c r="L224" s="18"/>
      <c r="M224" s="18"/>
      <c r="N224" s="19"/>
    </row>
    <row r="225" spans="12:14" x14ac:dyDescent="0.25">
      <c r="L225" s="18"/>
      <c r="M225" s="18"/>
      <c r="N225" s="19"/>
    </row>
    <row r="226" spans="12:14" x14ac:dyDescent="0.25">
      <c r="L226" s="18"/>
      <c r="M226" s="18"/>
      <c r="N226" s="19"/>
    </row>
    <row r="227" spans="12:14" x14ac:dyDescent="0.25">
      <c r="L227" s="18"/>
      <c r="M227" s="18"/>
      <c r="N227" s="19"/>
    </row>
    <row r="228" spans="12:14" x14ac:dyDescent="0.25">
      <c r="L228" s="18"/>
      <c r="M228" s="18"/>
      <c r="N228" s="19"/>
    </row>
    <row r="229" spans="12:14" x14ac:dyDescent="0.25">
      <c r="L229" s="18"/>
      <c r="M229" s="18"/>
      <c r="N229" s="19"/>
    </row>
    <row r="230" spans="12:14" x14ac:dyDescent="0.25">
      <c r="L230" s="18"/>
      <c r="M230" s="18"/>
      <c r="N230" s="19"/>
    </row>
    <row r="231" spans="12:14" x14ac:dyDescent="0.25">
      <c r="L231" s="18"/>
      <c r="M231" s="18"/>
      <c r="N231" s="19"/>
    </row>
    <row r="232" spans="12:14" x14ac:dyDescent="0.25">
      <c r="L232" s="18"/>
      <c r="M232" s="18"/>
      <c r="N232" s="19"/>
    </row>
    <row r="233" spans="12:14" x14ac:dyDescent="0.25">
      <c r="L233" s="18"/>
      <c r="M233" s="18"/>
      <c r="N233" s="19"/>
    </row>
    <row r="234" spans="12:14" x14ac:dyDescent="0.25">
      <c r="L234" s="18"/>
      <c r="M234" s="18"/>
      <c r="N234" s="19"/>
    </row>
    <row r="235" spans="12:14" x14ac:dyDescent="0.25">
      <c r="L235" s="18"/>
      <c r="M235" s="18"/>
      <c r="N235" s="19"/>
    </row>
    <row r="236" spans="12:14" x14ac:dyDescent="0.25">
      <c r="L236" s="18"/>
      <c r="M236" s="18"/>
      <c r="N236" s="19"/>
    </row>
    <row r="237" spans="12:14" x14ac:dyDescent="0.25">
      <c r="L237" s="18"/>
      <c r="M237" s="18"/>
      <c r="N237" s="19"/>
    </row>
    <row r="238" spans="12:14" x14ac:dyDescent="0.25">
      <c r="L238" s="18"/>
      <c r="M238" s="18"/>
      <c r="N238" s="19"/>
    </row>
    <row r="239" spans="12:14" x14ac:dyDescent="0.25">
      <c r="L239" s="18"/>
      <c r="M239" s="18"/>
      <c r="N239" s="19"/>
    </row>
    <row r="240" spans="12:14" x14ac:dyDescent="0.25">
      <c r="L240" s="18"/>
      <c r="M240" s="18"/>
      <c r="N240" s="19"/>
    </row>
    <row r="241" spans="12:14" x14ac:dyDescent="0.25">
      <c r="L241" s="18"/>
      <c r="M241" s="18"/>
      <c r="N241" s="19"/>
    </row>
    <row r="242" spans="12:14" x14ac:dyDescent="0.25">
      <c r="L242" s="18"/>
      <c r="M242" s="18"/>
      <c r="N242" s="19"/>
    </row>
    <row r="243" spans="12:14" x14ac:dyDescent="0.25">
      <c r="L243" s="18"/>
      <c r="M243" s="18"/>
      <c r="N243" s="19"/>
    </row>
    <row r="244" spans="12:14" x14ac:dyDescent="0.25">
      <c r="L244" s="18"/>
      <c r="M244" s="18"/>
      <c r="N244" s="19"/>
    </row>
    <row r="245" spans="12:14" x14ac:dyDescent="0.25">
      <c r="L245" s="18"/>
      <c r="M245" s="18"/>
      <c r="N245" s="19"/>
    </row>
    <row r="246" spans="12:14" x14ac:dyDescent="0.25">
      <c r="L246" s="18"/>
      <c r="M246" s="18"/>
      <c r="N246" s="19"/>
    </row>
    <row r="247" spans="12:14" x14ac:dyDescent="0.25">
      <c r="L247" s="18"/>
      <c r="M247" s="18"/>
      <c r="N247" s="19"/>
    </row>
    <row r="248" spans="12:14" x14ac:dyDescent="0.25">
      <c r="L248" s="18"/>
      <c r="M248" s="18"/>
      <c r="N248" s="19"/>
    </row>
    <row r="249" spans="12:14" x14ac:dyDescent="0.25">
      <c r="L249" s="18"/>
      <c r="M249" s="18"/>
      <c r="N249" s="19"/>
    </row>
    <row r="250" spans="12:14" x14ac:dyDescent="0.25">
      <c r="L250" s="18"/>
      <c r="M250" s="18"/>
      <c r="N250" s="19"/>
    </row>
    <row r="251" spans="12:14" x14ac:dyDescent="0.25">
      <c r="L251" s="18"/>
      <c r="M251" s="18"/>
      <c r="N251" s="19"/>
    </row>
  </sheetData>
  <sortState ref="L3:M122">
    <sortCondition ref="L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"/>
  <sheetViews>
    <sheetView workbookViewId="0">
      <selection activeCell="I1" sqref="I1:J1"/>
    </sheetView>
  </sheetViews>
  <sheetFormatPr baseColWidth="10" defaultRowHeight="15" x14ac:dyDescent="0.25"/>
  <cols>
    <col min="4" max="5" width="22.42578125" bestFit="1" customWidth="1"/>
    <col min="12" max="13" width="18.42578125" bestFit="1" customWidth="1"/>
    <col min="14" max="14" width="13.5703125" bestFit="1" customWidth="1"/>
  </cols>
  <sheetData>
    <row r="1" spans="1:14" x14ac:dyDescent="0.25">
      <c r="A1" t="s">
        <v>62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71</v>
      </c>
      <c r="I1" s="11" t="s">
        <v>61</v>
      </c>
      <c r="J1" s="11" t="s">
        <v>60</v>
      </c>
    </row>
    <row r="2" spans="1:14" x14ac:dyDescent="0.25">
      <c r="A2" t="s">
        <v>72</v>
      </c>
      <c r="B2" t="s">
        <v>73</v>
      </c>
      <c r="C2" t="s">
        <v>73</v>
      </c>
      <c r="D2" t="s">
        <v>72</v>
      </c>
      <c r="E2" t="s">
        <v>72</v>
      </c>
      <c r="F2" t="s">
        <v>73</v>
      </c>
      <c r="G2" t="s">
        <v>74</v>
      </c>
      <c r="H2" t="s">
        <v>73</v>
      </c>
      <c r="I2" t="s">
        <v>73</v>
      </c>
      <c r="J2" t="s">
        <v>73</v>
      </c>
      <c r="N2" s="19"/>
    </row>
    <row r="3" spans="1:14" x14ac:dyDescent="0.25">
      <c r="A3" t="s">
        <v>3</v>
      </c>
      <c r="B3">
        <v>-180</v>
      </c>
      <c r="C3">
        <v>0</v>
      </c>
      <c r="D3" t="s">
        <v>637</v>
      </c>
      <c r="E3" t="s">
        <v>638</v>
      </c>
      <c r="F3">
        <v>49.87356407</v>
      </c>
      <c r="G3">
        <v>10.41029151</v>
      </c>
      <c r="H3">
        <v>41.200236920000002</v>
      </c>
      <c r="I3">
        <v>-1.2254603039999999E-2</v>
      </c>
      <c r="J3">
        <v>8.4509951870000002</v>
      </c>
      <c r="L3" s="19"/>
      <c r="M3" s="18"/>
    </row>
    <row r="4" spans="1:14" x14ac:dyDescent="0.25">
      <c r="A4" t="s">
        <v>3</v>
      </c>
      <c r="B4">
        <v>-180</v>
      </c>
      <c r="C4">
        <v>0</v>
      </c>
      <c r="D4" t="s">
        <v>639</v>
      </c>
      <c r="E4" t="s">
        <v>640</v>
      </c>
      <c r="F4">
        <v>52.787992950000003</v>
      </c>
      <c r="G4">
        <v>14.77885032</v>
      </c>
      <c r="H4">
        <v>25.506498789999998</v>
      </c>
      <c r="I4">
        <v>-9.4342472000000007E-3</v>
      </c>
      <c r="J4">
        <v>-3.0624003800000001</v>
      </c>
      <c r="L4" s="19"/>
      <c r="M4" s="18"/>
      <c r="N4" s="19"/>
    </row>
    <row r="5" spans="1:14" x14ac:dyDescent="0.25">
      <c r="A5" t="s">
        <v>3</v>
      </c>
      <c r="B5">
        <v>-180</v>
      </c>
      <c r="C5">
        <v>0</v>
      </c>
      <c r="D5" t="s">
        <v>641</v>
      </c>
      <c r="E5" t="s">
        <v>642</v>
      </c>
      <c r="F5">
        <v>43.94302596</v>
      </c>
      <c r="G5">
        <v>10.517743250000001</v>
      </c>
      <c r="H5">
        <v>39.748046520000003</v>
      </c>
      <c r="I5">
        <v>-5.4737365529999998E-3</v>
      </c>
      <c r="J5">
        <v>6.5283675309999998</v>
      </c>
      <c r="L5" s="18"/>
      <c r="M5" s="18"/>
      <c r="N5" s="19"/>
    </row>
    <row r="6" spans="1:14" x14ac:dyDescent="0.25">
      <c r="A6" t="s">
        <v>3</v>
      </c>
      <c r="B6">
        <v>-180</v>
      </c>
      <c r="C6">
        <v>0</v>
      </c>
      <c r="D6" t="s">
        <v>643</v>
      </c>
      <c r="E6" t="s">
        <v>644</v>
      </c>
      <c r="F6">
        <v>52.252046880000002</v>
      </c>
      <c r="G6">
        <v>14.75311263</v>
      </c>
      <c r="H6">
        <v>25.242873450000001</v>
      </c>
      <c r="I6">
        <v>-1.6655256220000001E-2</v>
      </c>
      <c r="J6">
        <v>-2.8943190809999999</v>
      </c>
      <c r="L6" s="18"/>
      <c r="M6" s="18"/>
      <c r="N6" s="19"/>
    </row>
    <row r="7" spans="1:14" x14ac:dyDescent="0.25">
      <c r="A7" t="s">
        <v>3</v>
      </c>
      <c r="B7">
        <v>-180</v>
      </c>
      <c r="C7">
        <v>0</v>
      </c>
      <c r="D7" t="s">
        <v>645</v>
      </c>
      <c r="E7" t="s">
        <v>646</v>
      </c>
      <c r="F7">
        <v>44.267829570000004</v>
      </c>
      <c r="G7">
        <v>10.502585359999999</v>
      </c>
      <c r="H7">
        <v>40.017829030000001</v>
      </c>
      <c r="I7">
        <v>-6.5000430269999999E-3</v>
      </c>
      <c r="J7">
        <v>6.5259010919999998</v>
      </c>
      <c r="L7" s="18"/>
      <c r="M7" s="18"/>
      <c r="N7" s="19"/>
    </row>
    <row r="8" spans="1:14" x14ac:dyDescent="0.25">
      <c r="A8" t="s">
        <v>3</v>
      </c>
      <c r="B8">
        <v>-180</v>
      </c>
      <c r="C8">
        <v>0</v>
      </c>
      <c r="D8" t="s">
        <v>647</v>
      </c>
      <c r="E8" t="s">
        <v>648</v>
      </c>
      <c r="F8">
        <v>52.062952639999999</v>
      </c>
      <c r="G8">
        <v>14.746049510000001</v>
      </c>
      <c r="H8">
        <v>25.290428729999999</v>
      </c>
      <c r="I8">
        <v>-1.389826102E-2</v>
      </c>
      <c r="J8">
        <v>-2.8037239700000001</v>
      </c>
      <c r="L8" s="18"/>
      <c r="M8" s="18"/>
      <c r="N8" s="19"/>
    </row>
    <row r="9" spans="1:14" x14ac:dyDescent="0.25">
      <c r="A9" t="s">
        <v>4</v>
      </c>
      <c r="B9">
        <v>-176</v>
      </c>
      <c r="C9">
        <v>-12</v>
      </c>
      <c r="D9" t="s">
        <v>649</v>
      </c>
      <c r="E9" t="s">
        <v>650</v>
      </c>
      <c r="F9">
        <v>49.768856120000002</v>
      </c>
      <c r="G9">
        <v>10.430978850000001</v>
      </c>
      <c r="H9">
        <v>19.25286629</v>
      </c>
      <c r="I9">
        <v>6.9106820349999998</v>
      </c>
      <c r="J9">
        <v>6.4374311549999996</v>
      </c>
      <c r="L9" s="18"/>
      <c r="M9" s="18"/>
      <c r="N9" s="19"/>
    </row>
    <row r="10" spans="1:14" x14ac:dyDescent="0.25">
      <c r="A10" t="s">
        <v>4</v>
      </c>
      <c r="B10">
        <v>-176</v>
      </c>
      <c r="C10">
        <v>-12</v>
      </c>
      <c r="D10" t="s">
        <v>651</v>
      </c>
      <c r="E10" t="s">
        <v>652</v>
      </c>
      <c r="F10">
        <v>55.512476720000002</v>
      </c>
      <c r="G10">
        <v>14.840884239999999</v>
      </c>
      <c r="H10">
        <v>41.664923090000002</v>
      </c>
      <c r="I10">
        <v>7.0399231069999999</v>
      </c>
      <c r="J10">
        <v>-1.871072359</v>
      </c>
      <c r="L10" s="18"/>
      <c r="M10" s="18"/>
      <c r="N10" s="19"/>
    </row>
    <row r="11" spans="1:14" x14ac:dyDescent="0.25">
      <c r="A11" t="s">
        <v>4</v>
      </c>
      <c r="B11">
        <v>-176</v>
      </c>
      <c r="C11">
        <v>-12</v>
      </c>
      <c r="D11" t="s">
        <v>653</v>
      </c>
      <c r="E11" t="s">
        <v>654</v>
      </c>
      <c r="F11">
        <v>43.203767620000001</v>
      </c>
      <c r="G11">
        <v>10.50027573</v>
      </c>
      <c r="H11">
        <v>18.279744059999999</v>
      </c>
      <c r="I11">
        <v>6.9497919420000001</v>
      </c>
      <c r="J11">
        <v>3.6759511699999998</v>
      </c>
      <c r="L11" s="18"/>
      <c r="M11" s="18"/>
      <c r="N11" s="19"/>
    </row>
    <row r="12" spans="1:14" x14ac:dyDescent="0.25">
      <c r="A12" t="s">
        <v>4</v>
      </c>
      <c r="B12">
        <v>-176</v>
      </c>
      <c r="C12">
        <v>-12</v>
      </c>
      <c r="D12" t="s">
        <v>655</v>
      </c>
      <c r="E12" t="s">
        <v>656</v>
      </c>
      <c r="F12">
        <v>55.02633445</v>
      </c>
      <c r="G12">
        <v>14.82267502</v>
      </c>
      <c r="H12">
        <v>41.378918830000003</v>
      </c>
      <c r="I12">
        <v>7.0374607080000002</v>
      </c>
      <c r="J12">
        <v>-1.702521961</v>
      </c>
      <c r="L12" s="18"/>
      <c r="M12" s="18"/>
      <c r="N12" s="19"/>
    </row>
    <row r="13" spans="1:14" x14ac:dyDescent="0.25">
      <c r="A13" t="s">
        <v>4</v>
      </c>
      <c r="B13">
        <v>-176</v>
      </c>
      <c r="C13">
        <v>-12</v>
      </c>
      <c r="D13" t="s">
        <v>657</v>
      </c>
      <c r="E13" t="s">
        <v>658</v>
      </c>
      <c r="F13">
        <v>44.015454310000003</v>
      </c>
      <c r="G13">
        <v>10.50028161</v>
      </c>
      <c r="H13">
        <v>18.259375800000001</v>
      </c>
      <c r="I13">
        <v>6.9533095850000004</v>
      </c>
      <c r="J13">
        <v>3.979352811</v>
      </c>
      <c r="L13" s="18"/>
      <c r="M13" s="18"/>
      <c r="N13" s="19"/>
    </row>
    <row r="14" spans="1:14" x14ac:dyDescent="0.25">
      <c r="A14" t="s">
        <v>4</v>
      </c>
      <c r="B14">
        <v>-176</v>
      </c>
      <c r="C14">
        <v>-12</v>
      </c>
      <c r="D14" t="s">
        <v>659</v>
      </c>
      <c r="E14" t="s">
        <v>660</v>
      </c>
      <c r="F14">
        <v>54.536713749999997</v>
      </c>
      <c r="G14">
        <v>14.80414738</v>
      </c>
      <c r="H14">
        <v>41.093184129999997</v>
      </c>
      <c r="I14">
        <v>7.0386461909999998</v>
      </c>
      <c r="J14">
        <v>-1.531909706</v>
      </c>
      <c r="L14" s="18"/>
      <c r="M14" s="18"/>
      <c r="N14" s="19"/>
    </row>
    <row r="15" spans="1:14" x14ac:dyDescent="0.25">
      <c r="A15" t="s">
        <v>5</v>
      </c>
      <c r="B15">
        <v>-164.6</v>
      </c>
      <c r="C15">
        <v>25.8</v>
      </c>
      <c r="D15" t="s">
        <v>661</v>
      </c>
      <c r="E15" t="s">
        <v>662</v>
      </c>
      <c r="F15">
        <v>19.78252281</v>
      </c>
      <c r="G15">
        <v>10.372766929999999</v>
      </c>
      <c r="H15">
        <v>68.611013850000006</v>
      </c>
      <c r="I15">
        <v>-11.935593649999999</v>
      </c>
      <c r="J15">
        <v>-1.879886698</v>
      </c>
      <c r="L15" s="18"/>
      <c r="M15" s="18"/>
      <c r="N15" s="19"/>
    </row>
    <row r="16" spans="1:14" x14ac:dyDescent="0.25">
      <c r="A16" t="s">
        <v>5</v>
      </c>
      <c r="B16">
        <v>-164.6</v>
      </c>
      <c r="C16">
        <v>25.8</v>
      </c>
      <c r="D16" t="s">
        <v>79</v>
      </c>
      <c r="E16" t="s">
        <v>80</v>
      </c>
      <c r="F16">
        <v>35.087623600000001</v>
      </c>
      <c r="G16">
        <v>10.8188254</v>
      </c>
      <c r="H16">
        <v>68.857450020000002</v>
      </c>
      <c r="I16">
        <v>-12.360675710000001</v>
      </c>
      <c r="J16">
        <v>5.4307788239999999</v>
      </c>
      <c r="L16" s="18"/>
      <c r="M16" s="18"/>
      <c r="N16" s="19"/>
    </row>
    <row r="17" spans="1:14" x14ac:dyDescent="0.25">
      <c r="A17" t="s">
        <v>5</v>
      </c>
      <c r="B17">
        <v>-164.6</v>
      </c>
      <c r="C17">
        <v>25.8</v>
      </c>
      <c r="D17" t="s">
        <v>663</v>
      </c>
      <c r="E17" t="s">
        <v>664</v>
      </c>
      <c r="F17">
        <v>57.103917209999999</v>
      </c>
      <c r="G17">
        <v>12.175197430000001</v>
      </c>
      <c r="H17">
        <v>68.633803580000006</v>
      </c>
      <c r="I17">
        <v>-9.9734100419999994</v>
      </c>
      <c r="J17">
        <v>14.701686459999999</v>
      </c>
      <c r="L17" s="18"/>
      <c r="M17" s="18"/>
      <c r="N17" s="19"/>
    </row>
    <row r="18" spans="1:14" x14ac:dyDescent="0.25">
      <c r="A18" t="s">
        <v>5</v>
      </c>
      <c r="B18">
        <v>-164.6</v>
      </c>
      <c r="C18">
        <v>25.8</v>
      </c>
      <c r="D18" t="s">
        <v>665</v>
      </c>
      <c r="E18" t="s">
        <v>666</v>
      </c>
      <c r="F18">
        <v>14.834225399999999</v>
      </c>
      <c r="G18">
        <v>10.42660933</v>
      </c>
      <c r="H18">
        <v>68.632080689999995</v>
      </c>
      <c r="I18">
        <v>-11.259563350000001</v>
      </c>
      <c r="J18">
        <v>-3.6067051879999998</v>
      </c>
      <c r="L18" s="18"/>
      <c r="M18" s="18"/>
      <c r="N18" s="19"/>
    </row>
    <row r="19" spans="1:14" x14ac:dyDescent="0.25">
      <c r="A19" t="s">
        <v>5</v>
      </c>
      <c r="B19">
        <v>-164.6</v>
      </c>
      <c r="C19">
        <v>25.8</v>
      </c>
      <c r="D19" t="s">
        <v>81</v>
      </c>
      <c r="E19" t="s">
        <v>82</v>
      </c>
      <c r="F19">
        <v>35.971177390000001</v>
      </c>
      <c r="G19">
        <v>10.78512553</v>
      </c>
      <c r="H19">
        <v>69.494876989999995</v>
      </c>
      <c r="I19">
        <v>-12.33656249</v>
      </c>
      <c r="J19">
        <v>5.525862536</v>
      </c>
      <c r="L19" s="18"/>
      <c r="M19" s="18"/>
      <c r="N19" s="19"/>
    </row>
    <row r="20" spans="1:14" x14ac:dyDescent="0.25">
      <c r="A20" t="s">
        <v>5</v>
      </c>
      <c r="B20">
        <v>-164.6</v>
      </c>
      <c r="C20">
        <v>25.8</v>
      </c>
      <c r="D20" t="s">
        <v>667</v>
      </c>
      <c r="E20" t="s">
        <v>668</v>
      </c>
      <c r="F20">
        <v>56.788302510000001</v>
      </c>
      <c r="G20">
        <v>11.711592530000001</v>
      </c>
      <c r="H20">
        <v>68.249327370000003</v>
      </c>
      <c r="I20">
        <v>-10.51609822</v>
      </c>
      <c r="J20">
        <v>13.848210079999999</v>
      </c>
      <c r="L20" s="18"/>
      <c r="M20" s="18"/>
      <c r="N20" s="19"/>
    </row>
    <row r="21" spans="1:14" x14ac:dyDescent="0.25">
      <c r="A21" t="s">
        <v>6</v>
      </c>
      <c r="B21">
        <v>-162.80000000000001</v>
      </c>
      <c r="C21">
        <v>14.8</v>
      </c>
      <c r="D21" t="s">
        <v>669</v>
      </c>
      <c r="E21" t="s">
        <v>670</v>
      </c>
      <c r="F21">
        <v>16.867671340000001</v>
      </c>
      <c r="G21">
        <v>10.47907011</v>
      </c>
      <c r="H21">
        <v>63.618427029999999</v>
      </c>
      <c r="I21">
        <v>-7.9386041379999996</v>
      </c>
      <c r="J21">
        <v>-4.4564652740000001</v>
      </c>
      <c r="L21" s="18"/>
      <c r="M21" s="18"/>
      <c r="N21" s="19"/>
    </row>
    <row r="22" spans="1:14" x14ac:dyDescent="0.25">
      <c r="A22" t="s">
        <v>6</v>
      </c>
      <c r="B22">
        <v>-162.80000000000001</v>
      </c>
      <c r="C22">
        <v>14.8</v>
      </c>
      <c r="D22" t="s">
        <v>83</v>
      </c>
      <c r="E22" t="s">
        <v>84</v>
      </c>
      <c r="F22">
        <v>36.723320100000002</v>
      </c>
      <c r="G22">
        <v>10.773842399999999</v>
      </c>
      <c r="H22">
        <v>64.506912549999996</v>
      </c>
      <c r="I22">
        <v>-8.8406637920000009</v>
      </c>
      <c r="J22">
        <v>6.1839931650000004</v>
      </c>
      <c r="L22" s="18"/>
      <c r="M22" s="18"/>
      <c r="N22" s="19"/>
    </row>
    <row r="23" spans="1:14" x14ac:dyDescent="0.25">
      <c r="A23" t="s">
        <v>6</v>
      </c>
      <c r="B23">
        <v>-162.80000000000001</v>
      </c>
      <c r="C23">
        <v>14.8</v>
      </c>
      <c r="D23" t="s">
        <v>671</v>
      </c>
      <c r="E23" t="s">
        <v>672</v>
      </c>
      <c r="F23">
        <v>47.948606550000001</v>
      </c>
      <c r="G23">
        <v>11.550623399999999</v>
      </c>
      <c r="H23">
        <v>63.404154220000002</v>
      </c>
      <c r="I23">
        <v>-8.3686561519999998</v>
      </c>
      <c r="J23">
        <v>14.064812509999999</v>
      </c>
      <c r="L23" s="18"/>
      <c r="M23" s="18"/>
      <c r="N23" s="19"/>
    </row>
    <row r="24" spans="1:14" x14ac:dyDescent="0.25">
      <c r="A24" t="s">
        <v>6</v>
      </c>
      <c r="B24">
        <v>-162.80000000000001</v>
      </c>
      <c r="C24">
        <v>14.8</v>
      </c>
      <c r="D24" t="s">
        <v>673</v>
      </c>
      <c r="E24" t="s">
        <v>674</v>
      </c>
      <c r="F24">
        <v>19.846470010000001</v>
      </c>
      <c r="G24">
        <v>10.30964781</v>
      </c>
      <c r="H24">
        <v>64.340257149999999</v>
      </c>
      <c r="I24">
        <v>-8.3121259639999998</v>
      </c>
      <c r="J24">
        <v>-3.7147348180000002</v>
      </c>
      <c r="L24" s="18"/>
      <c r="M24" s="18"/>
      <c r="N24" s="19"/>
    </row>
    <row r="25" spans="1:14" x14ac:dyDescent="0.25">
      <c r="A25" t="s">
        <v>6</v>
      </c>
      <c r="B25">
        <v>-162.80000000000001</v>
      </c>
      <c r="C25">
        <v>14.8</v>
      </c>
      <c r="D25" t="s">
        <v>85</v>
      </c>
      <c r="E25" t="s">
        <v>86</v>
      </c>
      <c r="F25">
        <v>37.646697670000002</v>
      </c>
      <c r="G25">
        <v>10.73997782</v>
      </c>
      <c r="H25">
        <v>65.031797949999998</v>
      </c>
      <c r="I25">
        <v>-8.8388853750000003</v>
      </c>
      <c r="J25">
        <v>6.322707855</v>
      </c>
      <c r="L25" s="18"/>
      <c r="M25" s="18"/>
      <c r="N25" s="19"/>
    </row>
    <row r="26" spans="1:14" x14ac:dyDescent="0.25">
      <c r="A26" t="s">
        <v>6</v>
      </c>
      <c r="B26">
        <v>-162.80000000000001</v>
      </c>
      <c r="C26">
        <v>14.8</v>
      </c>
      <c r="D26" t="s">
        <v>675</v>
      </c>
      <c r="E26" t="s">
        <v>676</v>
      </c>
      <c r="F26">
        <v>48.618730839999998</v>
      </c>
      <c r="G26">
        <v>11.512435139999999</v>
      </c>
      <c r="H26">
        <v>63.914756330000003</v>
      </c>
      <c r="I26">
        <v>-8.3901112550000008</v>
      </c>
      <c r="J26">
        <v>14.10543522</v>
      </c>
      <c r="L26" s="18"/>
      <c r="M26" s="18"/>
      <c r="N26" s="19"/>
    </row>
    <row r="27" spans="1:14" x14ac:dyDescent="0.25">
      <c r="A27" t="s">
        <v>7</v>
      </c>
      <c r="B27">
        <v>-149.4</v>
      </c>
      <c r="C27">
        <v>-10</v>
      </c>
      <c r="D27" t="s">
        <v>677</v>
      </c>
      <c r="E27" t="s">
        <v>678</v>
      </c>
      <c r="F27">
        <v>25.98021713</v>
      </c>
      <c r="G27">
        <v>10.34679571</v>
      </c>
      <c r="H27">
        <v>17.50976966</v>
      </c>
      <c r="I27">
        <v>4.6851092420000002</v>
      </c>
      <c r="J27">
        <v>-7.3042814109999998</v>
      </c>
      <c r="L27" s="18"/>
      <c r="M27" s="18"/>
      <c r="N27" s="19"/>
    </row>
    <row r="28" spans="1:14" x14ac:dyDescent="0.25">
      <c r="A28" t="s">
        <v>7</v>
      </c>
      <c r="B28">
        <v>-149.4</v>
      </c>
      <c r="C28">
        <v>-10</v>
      </c>
      <c r="D28" t="s">
        <v>87</v>
      </c>
      <c r="E28" t="s">
        <v>88</v>
      </c>
      <c r="F28">
        <v>32.025510830000002</v>
      </c>
      <c r="G28">
        <v>10.796185169999999</v>
      </c>
      <c r="H28">
        <v>12.1944125</v>
      </c>
      <c r="I28">
        <v>5.4647365399999996</v>
      </c>
      <c r="J28">
        <v>-1.2521518410000001</v>
      </c>
      <c r="L28" s="18"/>
      <c r="M28" s="18"/>
      <c r="N28" s="19"/>
    </row>
    <row r="29" spans="1:14" x14ac:dyDescent="0.25">
      <c r="A29" t="s">
        <v>7</v>
      </c>
      <c r="B29">
        <v>-149.4</v>
      </c>
      <c r="C29">
        <v>-10</v>
      </c>
      <c r="D29" t="s">
        <v>679</v>
      </c>
      <c r="E29" t="s">
        <v>680</v>
      </c>
      <c r="F29">
        <v>32.804583129999997</v>
      </c>
      <c r="G29">
        <v>11.374533850000001</v>
      </c>
      <c r="H29">
        <v>5.5381679520000002</v>
      </c>
      <c r="I29">
        <v>5.626120191</v>
      </c>
      <c r="J29">
        <v>3.0142459179999999</v>
      </c>
      <c r="L29" s="18"/>
      <c r="M29" s="18"/>
      <c r="N29" s="19"/>
    </row>
    <row r="30" spans="1:14" x14ac:dyDescent="0.25">
      <c r="A30" t="s">
        <v>7</v>
      </c>
      <c r="B30">
        <v>-149.4</v>
      </c>
      <c r="C30">
        <v>-10</v>
      </c>
      <c r="D30" t="s">
        <v>681</v>
      </c>
      <c r="E30" t="s">
        <v>682</v>
      </c>
      <c r="F30">
        <v>25.842133700000002</v>
      </c>
      <c r="G30">
        <v>10.373733680000001</v>
      </c>
      <c r="H30">
        <v>17.175213759999998</v>
      </c>
      <c r="I30">
        <v>4.2586596590000001</v>
      </c>
      <c r="J30">
        <v>-7.8826216279999999</v>
      </c>
      <c r="L30" s="18"/>
      <c r="M30" s="18"/>
      <c r="N30" s="19"/>
    </row>
    <row r="31" spans="1:14" x14ac:dyDescent="0.25">
      <c r="A31" t="s">
        <v>7</v>
      </c>
      <c r="B31">
        <v>-149.4</v>
      </c>
      <c r="C31">
        <v>-10</v>
      </c>
      <c r="D31" t="s">
        <v>89</v>
      </c>
      <c r="E31" t="s">
        <v>90</v>
      </c>
      <c r="F31">
        <v>32.100806919999997</v>
      </c>
      <c r="G31">
        <v>10.75056492</v>
      </c>
      <c r="H31">
        <v>12.871662499999999</v>
      </c>
      <c r="I31">
        <v>5.4292461039999997</v>
      </c>
      <c r="J31">
        <v>-1.5899541420000001</v>
      </c>
      <c r="L31" s="18"/>
      <c r="M31" s="18"/>
      <c r="N31" s="19"/>
    </row>
    <row r="32" spans="1:14" x14ac:dyDescent="0.25">
      <c r="A32" t="s">
        <v>7</v>
      </c>
      <c r="B32">
        <v>-149.4</v>
      </c>
      <c r="C32">
        <v>-10</v>
      </c>
      <c r="D32" t="s">
        <v>683</v>
      </c>
      <c r="E32" t="s">
        <v>684</v>
      </c>
      <c r="F32">
        <v>33.043578289999999</v>
      </c>
      <c r="G32">
        <v>11.34736086</v>
      </c>
      <c r="H32">
        <v>6.0046248640000002</v>
      </c>
      <c r="I32">
        <v>5.6212968700000001</v>
      </c>
      <c r="J32">
        <v>2.8415645710000002</v>
      </c>
      <c r="L32" s="18"/>
      <c r="M32" s="18"/>
      <c r="N32" s="19"/>
    </row>
    <row r="33" spans="1:14" x14ac:dyDescent="0.25">
      <c r="A33" t="s">
        <v>8</v>
      </c>
      <c r="B33">
        <v>-145.5</v>
      </c>
      <c r="C33">
        <v>-9.6999999999999993</v>
      </c>
      <c r="D33" t="s">
        <v>685</v>
      </c>
      <c r="E33" t="s">
        <v>686</v>
      </c>
      <c r="F33">
        <v>25.861397270000001</v>
      </c>
      <c r="G33">
        <v>10.46993007</v>
      </c>
      <c r="H33">
        <v>14.492891119999999</v>
      </c>
      <c r="I33">
        <v>3.9425578959999998</v>
      </c>
      <c r="J33">
        <v>-7.1484363479999997</v>
      </c>
      <c r="L33" s="18"/>
      <c r="M33" s="18"/>
      <c r="N33" s="19"/>
    </row>
    <row r="34" spans="1:14" x14ac:dyDescent="0.25">
      <c r="A34" t="s">
        <v>8</v>
      </c>
      <c r="B34">
        <v>-145.5</v>
      </c>
      <c r="C34">
        <v>-9.6999999999999993</v>
      </c>
      <c r="D34" t="s">
        <v>91</v>
      </c>
      <c r="E34" t="s">
        <v>92</v>
      </c>
      <c r="F34">
        <v>31.594052520000002</v>
      </c>
      <c r="G34">
        <v>10.799893920000001</v>
      </c>
      <c r="H34">
        <v>14.02662097</v>
      </c>
      <c r="I34">
        <v>4.9686270209999996</v>
      </c>
      <c r="J34">
        <v>-1.6792087179999999</v>
      </c>
      <c r="L34" s="18"/>
      <c r="M34" s="18"/>
      <c r="N34" s="19"/>
    </row>
    <row r="35" spans="1:14" x14ac:dyDescent="0.25">
      <c r="A35" t="s">
        <v>8</v>
      </c>
      <c r="B35">
        <v>-145.5</v>
      </c>
      <c r="C35">
        <v>-9.6999999999999993</v>
      </c>
      <c r="D35" t="s">
        <v>93</v>
      </c>
      <c r="E35" t="s">
        <v>94</v>
      </c>
      <c r="F35">
        <v>33.449143919999997</v>
      </c>
      <c r="G35">
        <v>11.20005948</v>
      </c>
      <c r="H35">
        <v>12.065738639999999</v>
      </c>
      <c r="I35">
        <v>5.3499891469999996</v>
      </c>
      <c r="J35">
        <v>2.3686957199999998</v>
      </c>
      <c r="L35" s="18"/>
      <c r="M35" s="18"/>
      <c r="N35" s="19"/>
    </row>
    <row r="36" spans="1:14" x14ac:dyDescent="0.25">
      <c r="A36" t="s">
        <v>8</v>
      </c>
      <c r="B36">
        <v>-145.5</v>
      </c>
      <c r="C36">
        <v>-9.6999999999999993</v>
      </c>
      <c r="D36" t="s">
        <v>687</v>
      </c>
      <c r="E36" t="s">
        <v>688</v>
      </c>
      <c r="F36">
        <v>26.334712320000001</v>
      </c>
      <c r="G36">
        <v>10.38520248</v>
      </c>
      <c r="H36">
        <v>15.421925549999999</v>
      </c>
      <c r="I36">
        <v>4.2957225010000002</v>
      </c>
      <c r="J36">
        <v>-6.865111046</v>
      </c>
      <c r="L36" s="18"/>
      <c r="M36" s="18"/>
      <c r="N36" s="19"/>
    </row>
    <row r="37" spans="1:14" x14ac:dyDescent="0.25">
      <c r="A37" t="s">
        <v>8</v>
      </c>
      <c r="B37">
        <v>-145.5</v>
      </c>
      <c r="C37">
        <v>-9.6999999999999993</v>
      </c>
      <c r="D37" t="s">
        <v>95</v>
      </c>
      <c r="E37" t="s">
        <v>96</v>
      </c>
      <c r="F37">
        <v>31.962085720000001</v>
      </c>
      <c r="G37">
        <v>10.730849449999999</v>
      </c>
      <c r="H37">
        <v>14.717039489999999</v>
      </c>
      <c r="I37">
        <v>4.9341181010000001</v>
      </c>
      <c r="J37">
        <v>-1.9804516510000001</v>
      </c>
      <c r="L37" s="18"/>
      <c r="M37" s="18"/>
      <c r="N37" s="19"/>
    </row>
    <row r="38" spans="1:14" x14ac:dyDescent="0.25">
      <c r="A38" t="s">
        <v>8</v>
      </c>
      <c r="B38">
        <v>-145.5</v>
      </c>
      <c r="C38">
        <v>-9.6999999999999993</v>
      </c>
      <c r="D38" t="s">
        <v>689</v>
      </c>
      <c r="E38" t="s">
        <v>690</v>
      </c>
      <c r="F38">
        <v>35.343648029999997</v>
      </c>
      <c r="G38">
        <v>11.608567949999999</v>
      </c>
      <c r="H38">
        <v>14.32457732</v>
      </c>
      <c r="I38">
        <v>5.4008012489999997</v>
      </c>
      <c r="J38">
        <v>5.5049430020000001</v>
      </c>
      <c r="L38" s="18"/>
      <c r="M38" s="18"/>
      <c r="N38" s="19"/>
    </row>
    <row r="39" spans="1:14" x14ac:dyDescent="0.25">
      <c r="A39" t="s">
        <v>9</v>
      </c>
      <c r="B39">
        <v>-92.8</v>
      </c>
      <c r="C39">
        <v>-0.6</v>
      </c>
      <c r="D39" t="s">
        <v>691</v>
      </c>
      <c r="E39" t="s">
        <v>692</v>
      </c>
      <c r="F39">
        <v>23.365931580000002</v>
      </c>
      <c r="G39">
        <v>10.49946212</v>
      </c>
      <c r="H39">
        <v>21.528470840000001</v>
      </c>
      <c r="I39">
        <v>0.15687723579999999</v>
      </c>
      <c r="J39">
        <v>-2.7325676520000002</v>
      </c>
      <c r="L39" s="18"/>
      <c r="M39" s="18"/>
      <c r="N39" s="19"/>
    </row>
    <row r="40" spans="1:14" x14ac:dyDescent="0.25">
      <c r="A40" t="s">
        <v>9</v>
      </c>
      <c r="B40">
        <v>-92.8</v>
      </c>
      <c r="C40">
        <v>-0.6</v>
      </c>
      <c r="D40" t="s">
        <v>693</v>
      </c>
      <c r="E40" t="s">
        <v>694</v>
      </c>
      <c r="F40">
        <v>23.296715150000001</v>
      </c>
      <c r="G40">
        <v>12.305652820000001</v>
      </c>
      <c r="H40">
        <v>16.101518500000001</v>
      </c>
      <c r="I40">
        <v>0.16601741410000001</v>
      </c>
      <c r="J40">
        <v>3.0624928709999999</v>
      </c>
      <c r="L40" s="18"/>
      <c r="M40" s="18"/>
      <c r="N40" s="19"/>
    </row>
    <row r="41" spans="1:14" x14ac:dyDescent="0.25">
      <c r="A41" t="s">
        <v>9</v>
      </c>
      <c r="B41">
        <v>-92.8</v>
      </c>
      <c r="C41">
        <v>-0.6</v>
      </c>
      <c r="D41" t="s">
        <v>97</v>
      </c>
      <c r="E41" t="s">
        <v>98</v>
      </c>
      <c r="F41">
        <v>30.944589560000001</v>
      </c>
      <c r="G41">
        <v>13.3616323</v>
      </c>
      <c r="H41">
        <v>29.183256960000001</v>
      </c>
      <c r="I41">
        <v>0.19834907390000001</v>
      </c>
      <c r="J41">
        <v>9.5794027459999995</v>
      </c>
      <c r="L41" s="18"/>
      <c r="M41" s="18"/>
      <c r="N41" s="19"/>
    </row>
    <row r="42" spans="1:14" x14ac:dyDescent="0.25">
      <c r="A42" t="s">
        <v>9</v>
      </c>
      <c r="B42">
        <v>-92.8</v>
      </c>
      <c r="C42">
        <v>-0.6</v>
      </c>
      <c r="D42" t="s">
        <v>99</v>
      </c>
      <c r="E42" t="s">
        <v>100</v>
      </c>
      <c r="F42">
        <v>28.535444609999999</v>
      </c>
      <c r="G42">
        <v>14.181290260000001</v>
      </c>
      <c r="H42">
        <v>38.82959735</v>
      </c>
      <c r="I42">
        <v>0.19919695060000001</v>
      </c>
      <c r="J42">
        <v>12.13163086</v>
      </c>
      <c r="L42" s="18"/>
      <c r="M42" s="18"/>
      <c r="N42" s="19"/>
    </row>
    <row r="43" spans="1:14" x14ac:dyDescent="0.25">
      <c r="A43" t="s">
        <v>9</v>
      </c>
      <c r="B43">
        <v>-92.8</v>
      </c>
      <c r="C43">
        <v>-0.6</v>
      </c>
      <c r="D43" t="s">
        <v>695</v>
      </c>
      <c r="E43" t="s">
        <v>696</v>
      </c>
      <c r="F43">
        <v>34.281319660000001</v>
      </c>
      <c r="G43">
        <v>14.511882079999999</v>
      </c>
      <c r="H43">
        <v>43.612928599999996</v>
      </c>
      <c r="I43">
        <v>0.21339780189999999</v>
      </c>
      <c r="J43">
        <v>15.111508990000001</v>
      </c>
      <c r="L43" s="18"/>
      <c r="M43" s="18"/>
      <c r="N43" s="19"/>
    </row>
    <row r="44" spans="1:14" x14ac:dyDescent="0.25">
      <c r="A44" t="s">
        <v>9</v>
      </c>
      <c r="B44">
        <v>-92.8</v>
      </c>
      <c r="C44">
        <v>-0.6</v>
      </c>
      <c r="D44" t="s">
        <v>697</v>
      </c>
      <c r="E44" t="s">
        <v>698</v>
      </c>
      <c r="F44">
        <v>23.841621079999999</v>
      </c>
      <c r="G44">
        <v>10.499463929999999</v>
      </c>
      <c r="H44" s="5">
        <v>21.638115599999999</v>
      </c>
      <c r="I44">
        <v>0.1476408065</v>
      </c>
      <c r="J44">
        <v>-2.4144966010000002</v>
      </c>
      <c r="L44" s="18"/>
      <c r="M44" s="18"/>
      <c r="N44" s="19"/>
    </row>
    <row r="45" spans="1:14" x14ac:dyDescent="0.25">
      <c r="A45" t="s">
        <v>10</v>
      </c>
      <c r="B45">
        <v>-90</v>
      </c>
      <c r="C45">
        <v>0</v>
      </c>
      <c r="D45" t="s">
        <v>699</v>
      </c>
      <c r="E45" t="s">
        <v>700</v>
      </c>
      <c r="F45">
        <v>24.46464975</v>
      </c>
      <c r="G45">
        <v>10.49945203</v>
      </c>
      <c r="H45">
        <v>19.18479507</v>
      </c>
      <c r="I45" s="5">
        <v>2.153532036E-4</v>
      </c>
      <c r="J45">
        <v>-2.4477171210000002</v>
      </c>
      <c r="L45" s="18"/>
      <c r="M45" s="18"/>
      <c r="N45" s="19"/>
    </row>
    <row r="46" spans="1:14" x14ac:dyDescent="0.25">
      <c r="A46" t="s">
        <v>10</v>
      </c>
      <c r="B46">
        <v>-90</v>
      </c>
      <c r="C46">
        <v>0</v>
      </c>
      <c r="D46" t="s">
        <v>701</v>
      </c>
      <c r="E46" t="s">
        <v>702</v>
      </c>
      <c r="F46">
        <v>23.279170220000001</v>
      </c>
      <c r="G46">
        <v>11.58779184</v>
      </c>
      <c r="H46">
        <v>9.5590865120000004</v>
      </c>
      <c r="I46">
        <v>-4.2344674059999997E-3</v>
      </c>
      <c r="J46">
        <v>0.73138888130000002</v>
      </c>
      <c r="L46" s="18"/>
      <c r="M46" s="18"/>
      <c r="N46" s="19"/>
    </row>
    <row r="47" spans="1:14" x14ac:dyDescent="0.25">
      <c r="A47" t="s">
        <v>10</v>
      </c>
      <c r="B47">
        <v>-90</v>
      </c>
      <c r="C47">
        <v>0</v>
      </c>
      <c r="D47" t="s">
        <v>101</v>
      </c>
      <c r="E47" t="s">
        <v>102</v>
      </c>
      <c r="F47">
        <v>31.023717789999999</v>
      </c>
      <c r="G47">
        <v>13.8383462</v>
      </c>
      <c r="H47">
        <v>33.565960019999999</v>
      </c>
      <c r="I47">
        <v>-2.2189773160000001E-3</v>
      </c>
      <c r="J47">
        <v>11.58947354</v>
      </c>
      <c r="L47" s="18"/>
      <c r="M47" s="18"/>
      <c r="N47" s="19"/>
    </row>
    <row r="48" spans="1:14" x14ac:dyDescent="0.25">
      <c r="A48" t="s">
        <v>10</v>
      </c>
      <c r="B48">
        <v>-90</v>
      </c>
      <c r="C48">
        <v>0</v>
      </c>
      <c r="D48" t="s">
        <v>703</v>
      </c>
      <c r="E48" t="s">
        <v>704</v>
      </c>
      <c r="F48">
        <v>28.302289559999998</v>
      </c>
      <c r="G48">
        <v>14.233218730000001</v>
      </c>
      <c r="H48">
        <v>38.689176070000002</v>
      </c>
      <c r="I48">
        <v>-4.2652151480000004E-3</v>
      </c>
      <c r="J48">
        <v>11.896320360000001</v>
      </c>
      <c r="L48" s="18"/>
      <c r="M48" s="18"/>
      <c r="N48" s="19"/>
    </row>
    <row r="49" spans="1:14" x14ac:dyDescent="0.25">
      <c r="A49" t="s">
        <v>10</v>
      </c>
      <c r="B49">
        <v>-90</v>
      </c>
      <c r="C49">
        <v>0</v>
      </c>
      <c r="D49" t="s">
        <v>705</v>
      </c>
      <c r="E49" t="s">
        <v>706</v>
      </c>
      <c r="F49">
        <v>59.60004172</v>
      </c>
      <c r="G49">
        <v>14.595175490000001</v>
      </c>
      <c r="H49">
        <v>43.806243739999999</v>
      </c>
      <c r="I49">
        <v>-2.6059890830000001E-3</v>
      </c>
      <c r="J49">
        <v>-3.6268202289999998</v>
      </c>
      <c r="L49" s="18"/>
      <c r="M49" s="18"/>
      <c r="N49" s="19"/>
    </row>
    <row r="50" spans="1:14" x14ac:dyDescent="0.25">
      <c r="A50" t="s">
        <v>10</v>
      </c>
      <c r="B50">
        <v>-90</v>
      </c>
      <c r="C50">
        <v>0</v>
      </c>
      <c r="D50" t="s">
        <v>707</v>
      </c>
      <c r="E50" t="s">
        <v>708</v>
      </c>
      <c r="F50">
        <v>24.920719559999998</v>
      </c>
      <c r="G50">
        <v>10.49945383</v>
      </c>
      <c r="H50">
        <v>19.269661079999999</v>
      </c>
      <c r="I50" s="5">
        <v>-2.3233319139999999E-3</v>
      </c>
      <c r="J50">
        <v>-2.153555152</v>
      </c>
      <c r="L50" s="18"/>
      <c r="M50" s="18"/>
      <c r="N50" s="19"/>
    </row>
    <row r="51" spans="1:14" x14ac:dyDescent="0.25">
      <c r="A51" t="s">
        <v>11</v>
      </c>
      <c r="B51">
        <v>-87.5</v>
      </c>
      <c r="C51">
        <v>8.5</v>
      </c>
      <c r="D51" t="s">
        <v>709</v>
      </c>
      <c r="E51" t="s">
        <v>710</v>
      </c>
      <c r="F51">
        <v>23.788777329999998</v>
      </c>
      <c r="G51">
        <v>10.499442569999999</v>
      </c>
      <c r="H51">
        <v>38.336234439999998</v>
      </c>
      <c r="I51">
        <v>-2.1747977779999998</v>
      </c>
      <c r="J51">
        <v>-1.9867124949999999</v>
      </c>
      <c r="L51" s="18"/>
      <c r="M51" s="18"/>
      <c r="N51" s="19"/>
    </row>
    <row r="52" spans="1:14" x14ac:dyDescent="0.25">
      <c r="A52" t="s">
        <v>11</v>
      </c>
      <c r="B52">
        <v>-87.5</v>
      </c>
      <c r="C52">
        <v>8.5</v>
      </c>
      <c r="D52" t="s">
        <v>711</v>
      </c>
      <c r="E52" t="s">
        <v>712</v>
      </c>
      <c r="F52">
        <v>23.253827709999999</v>
      </c>
      <c r="G52">
        <v>13.565613580000001</v>
      </c>
      <c r="H52">
        <v>39.948201230000002</v>
      </c>
      <c r="I52">
        <v>-2.7357125340000001</v>
      </c>
      <c r="J52">
        <v>8.8043294939999992</v>
      </c>
      <c r="L52" s="18"/>
      <c r="M52" s="18"/>
      <c r="N52" s="19"/>
    </row>
    <row r="53" spans="1:14" x14ac:dyDescent="0.25">
      <c r="A53" t="s">
        <v>11</v>
      </c>
      <c r="B53">
        <v>-87.5</v>
      </c>
      <c r="C53">
        <v>8.5</v>
      </c>
      <c r="D53" t="s">
        <v>103</v>
      </c>
      <c r="E53" t="s">
        <v>104</v>
      </c>
      <c r="F53">
        <v>59.231231039999997</v>
      </c>
      <c r="G53">
        <v>13.82644457</v>
      </c>
      <c r="H53">
        <v>44.485606789999999</v>
      </c>
      <c r="I53">
        <v>-2.5555821079999999</v>
      </c>
      <c r="J53">
        <v>-6.6950221570000004</v>
      </c>
      <c r="L53" s="18"/>
      <c r="M53" s="18"/>
      <c r="N53" s="19"/>
    </row>
    <row r="54" spans="1:14" x14ac:dyDescent="0.25">
      <c r="A54" t="s">
        <v>11</v>
      </c>
      <c r="B54">
        <v>-87.5</v>
      </c>
      <c r="C54">
        <v>8.5</v>
      </c>
      <c r="D54" t="s">
        <v>713</v>
      </c>
      <c r="E54" t="s">
        <v>714</v>
      </c>
      <c r="F54">
        <v>27.21324195</v>
      </c>
      <c r="G54">
        <v>14.351482649999999</v>
      </c>
      <c r="H54">
        <v>49.11748721</v>
      </c>
      <c r="I54">
        <v>-2.8658224570000002</v>
      </c>
      <c r="J54">
        <v>12.492716679999999</v>
      </c>
      <c r="L54" s="18"/>
      <c r="M54" s="18"/>
      <c r="N54" s="19"/>
    </row>
    <row r="55" spans="1:14" x14ac:dyDescent="0.25">
      <c r="A55" t="s">
        <v>11</v>
      </c>
      <c r="B55">
        <v>-87.5</v>
      </c>
      <c r="C55">
        <v>8.5</v>
      </c>
      <c r="D55" t="s">
        <v>715</v>
      </c>
      <c r="E55" t="s">
        <v>716</v>
      </c>
      <c r="F55">
        <v>59.650524240000003</v>
      </c>
      <c r="G55">
        <v>14.74733178</v>
      </c>
      <c r="H55">
        <v>52.733876410000001</v>
      </c>
      <c r="I55">
        <v>-2.35927051</v>
      </c>
      <c r="J55">
        <v>-3.6292446219999999</v>
      </c>
      <c r="L55" s="18"/>
      <c r="M55" s="18"/>
      <c r="N55" s="19"/>
    </row>
    <row r="56" spans="1:14" x14ac:dyDescent="0.25">
      <c r="A56" t="s">
        <v>11</v>
      </c>
      <c r="B56">
        <v>-87.5</v>
      </c>
      <c r="C56">
        <v>8.5</v>
      </c>
      <c r="D56" t="s">
        <v>717</v>
      </c>
      <c r="E56" t="s">
        <v>718</v>
      </c>
      <c r="F56">
        <v>23.529597079999998</v>
      </c>
      <c r="G56">
        <v>10.499444329999999</v>
      </c>
      <c r="H56">
        <v>38.466092860000003</v>
      </c>
      <c r="I56">
        <v>-2.3543174179999999</v>
      </c>
      <c r="J56">
        <v>-2.20956296</v>
      </c>
      <c r="L56" s="18"/>
      <c r="M56" s="18"/>
      <c r="N56" s="19"/>
    </row>
    <row r="57" spans="1:14" x14ac:dyDescent="0.25">
      <c r="A57" t="s">
        <v>12</v>
      </c>
      <c r="B57">
        <v>-87.1</v>
      </c>
      <c r="C57">
        <v>13.5</v>
      </c>
      <c r="D57" t="s">
        <v>719</v>
      </c>
      <c r="E57" t="s">
        <v>720</v>
      </c>
      <c r="F57">
        <v>23.55619703</v>
      </c>
      <c r="G57">
        <v>10.499447419999999</v>
      </c>
      <c r="H57">
        <v>51.10792318</v>
      </c>
      <c r="I57">
        <v>-3.4004859189999999</v>
      </c>
      <c r="J57">
        <v>-1.817752673</v>
      </c>
      <c r="L57" s="18"/>
      <c r="M57" s="18"/>
      <c r="N57" s="19"/>
    </row>
    <row r="58" spans="1:14" x14ac:dyDescent="0.25">
      <c r="A58" t="s">
        <v>12</v>
      </c>
      <c r="B58">
        <v>-87.1</v>
      </c>
      <c r="C58">
        <v>13.5</v>
      </c>
      <c r="D58" t="s">
        <v>721</v>
      </c>
      <c r="E58" t="s">
        <v>722</v>
      </c>
      <c r="F58">
        <v>20.025155349999999</v>
      </c>
      <c r="G58">
        <v>12.69912233</v>
      </c>
      <c r="H58">
        <v>38.853788770000001</v>
      </c>
      <c r="I58">
        <v>-3.5339751769999999</v>
      </c>
      <c r="J58">
        <v>3.9621452939999999</v>
      </c>
      <c r="L58" s="18"/>
      <c r="M58" s="18"/>
      <c r="N58" s="19"/>
    </row>
    <row r="59" spans="1:14" x14ac:dyDescent="0.25">
      <c r="A59" t="s">
        <v>12</v>
      </c>
      <c r="B59">
        <v>-87.1</v>
      </c>
      <c r="C59">
        <v>13.5</v>
      </c>
      <c r="D59" t="s">
        <v>105</v>
      </c>
      <c r="E59" t="s">
        <v>106</v>
      </c>
      <c r="F59">
        <v>59.158223759999998</v>
      </c>
      <c r="G59">
        <v>13.82290581</v>
      </c>
      <c r="H59">
        <v>44.654672290000001</v>
      </c>
      <c r="I59">
        <v>-4.0462120300000004</v>
      </c>
      <c r="J59">
        <v>-6.7846519159999996</v>
      </c>
      <c r="L59" s="18"/>
      <c r="M59" s="18"/>
      <c r="N59" s="19"/>
    </row>
    <row r="60" spans="1:14" x14ac:dyDescent="0.25">
      <c r="A60" t="s">
        <v>12</v>
      </c>
      <c r="B60">
        <v>-87.1</v>
      </c>
      <c r="C60">
        <v>13.5</v>
      </c>
      <c r="D60" t="s">
        <v>107</v>
      </c>
      <c r="E60" t="s">
        <v>108</v>
      </c>
      <c r="F60">
        <v>27.582977110000002</v>
      </c>
      <c r="G60">
        <v>14.200419999999999</v>
      </c>
      <c r="H60">
        <v>46.203206430000002</v>
      </c>
      <c r="I60">
        <v>-4.6650539630000001</v>
      </c>
      <c r="J60">
        <v>12.74343837</v>
      </c>
      <c r="L60" s="18"/>
      <c r="M60" s="18"/>
      <c r="N60" s="19"/>
    </row>
    <row r="61" spans="1:14" x14ac:dyDescent="0.25">
      <c r="A61" t="s">
        <v>12</v>
      </c>
      <c r="B61">
        <v>-87.1</v>
      </c>
      <c r="C61">
        <v>13.5</v>
      </c>
      <c r="D61" t="s">
        <v>723</v>
      </c>
      <c r="E61" t="s">
        <v>724</v>
      </c>
      <c r="F61">
        <v>58.75497464</v>
      </c>
      <c r="G61">
        <v>14.5177677</v>
      </c>
      <c r="H61">
        <v>48.407909220000001</v>
      </c>
      <c r="I61">
        <v>-3.759117169</v>
      </c>
      <c r="J61">
        <v>-4.2247659840000003</v>
      </c>
      <c r="L61" s="18"/>
      <c r="M61" s="18"/>
      <c r="N61" s="19"/>
    </row>
    <row r="62" spans="1:14" x14ac:dyDescent="0.25">
      <c r="A62" t="s">
        <v>12</v>
      </c>
      <c r="B62">
        <v>-87.1</v>
      </c>
      <c r="C62">
        <v>13.5</v>
      </c>
      <c r="D62" t="s">
        <v>725</v>
      </c>
      <c r="E62" t="s">
        <v>726</v>
      </c>
      <c r="F62">
        <v>23.34240771</v>
      </c>
      <c r="G62">
        <v>10.49944928</v>
      </c>
      <c r="H62">
        <v>51.212611629999998</v>
      </c>
      <c r="I62">
        <v>-3.6594133489999998</v>
      </c>
      <c r="J62">
        <v>-1.975150752</v>
      </c>
      <c r="L62" s="18"/>
      <c r="M62" s="18"/>
      <c r="N62" s="19"/>
    </row>
    <row r="63" spans="1:14" x14ac:dyDescent="0.25">
      <c r="A63" t="s">
        <v>13</v>
      </c>
      <c r="B63">
        <v>-80</v>
      </c>
      <c r="C63">
        <v>10.1</v>
      </c>
      <c r="D63" t="s">
        <v>727</v>
      </c>
      <c r="E63" t="s">
        <v>728</v>
      </c>
      <c r="F63">
        <v>21.81732907</v>
      </c>
      <c r="G63">
        <v>10.33348112</v>
      </c>
      <c r="H63">
        <v>47.901052229999998</v>
      </c>
      <c r="I63">
        <v>-3.0255322919999998</v>
      </c>
      <c r="J63">
        <v>-2.8996038340000001</v>
      </c>
      <c r="L63" s="18"/>
      <c r="M63" s="18"/>
      <c r="N63" s="19"/>
    </row>
    <row r="64" spans="1:14" x14ac:dyDescent="0.25">
      <c r="A64" t="s">
        <v>13</v>
      </c>
      <c r="B64">
        <v>-80</v>
      </c>
      <c r="C64">
        <v>10.1</v>
      </c>
      <c r="D64" t="s">
        <v>729</v>
      </c>
      <c r="E64" t="s">
        <v>730</v>
      </c>
      <c r="F64">
        <v>22.118166810000002</v>
      </c>
      <c r="G64">
        <v>12.26118316</v>
      </c>
      <c r="H64">
        <v>34.220971540000001</v>
      </c>
      <c r="I64">
        <v>-2.5491185390000002</v>
      </c>
      <c r="J64">
        <v>3.1056665830000001</v>
      </c>
      <c r="L64" s="18"/>
      <c r="M64" s="18"/>
      <c r="N64" s="19"/>
    </row>
    <row r="65" spans="1:14" x14ac:dyDescent="0.25">
      <c r="A65" t="s">
        <v>13</v>
      </c>
      <c r="B65">
        <v>-80</v>
      </c>
      <c r="C65">
        <v>10.1</v>
      </c>
      <c r="D65" t="s">
        <v>109</v>
      </c>
      <c r="E65" t="s">
        <v>110</v>
      </c>
      <c r="F65">
        <v>23.438252640000002</v>
      </c>
      <c r="G65">
        <v>14.17106637</v>
      </c>
      <c r="H65">
        <v>41.0197292</v>
      </c>
      <c r="I65">
        <v>-3.0101457379999998</v>
      </c>
      <c r="J65">
        <v>9.9321802829999992</v>
      </c>
      <c r="L65" s="18"/>
      <c r="M65" s="18"/>
      <c r="N65" s="19"/>
    </row>
    <row r="66" spans="1:14" x14ac:dyDescent="0.25">
      <c r="A66" t="s">
        <v>13</v>
      </c>
      <c r="B66">
        <v>-80</v>
      </c>
      <c r="C66">
        <v>10.1</v>
      </c>
      <c r="D66" t="s">
        <v>731</v>
      </c>
      <c r="E66" t="s">
        <v>732</v>
      </c>
      <c r="F66">
        <v>58.15416501</v>
      </c>
      <c r="G66">
        <v>14.59297711</v>
      </c>
      <c r="H66">
        <v>45.024895059999999</v>
      </c>
      <c r="I66">
        <v>-3.0584752659999999</v>
      </c>
      <c r="J66">
        <v>-4.0508633989999998</v>
      </c>
      <c r="L66" s="18"/>
      <c r="M66" s="18"/>
      <c r="N66" s="19"/>
    </row>
    <row r="67" spans="1:14" x14ac:dyDescent="0.25">
      <c r="A67" t="s">
        <v>13</v>
      </c>
      <c r="B67">
        <v>-80</v>
      </c>
      <c r="C67">
        <v>10.1</v>
      </c>
      <c r="D67" t="s">
        <v>733</v>
      </c>
      <c r="E67" t="s">
        <v>734</v>
      </c>
      <c r="F67">
        <v>23.288018650000001</v>
      </c>
      <c r="G67">
        <v>10.333453609999999</v>
      </c>
      <c r="H67">
        <v>48.025857790000003</v>
      </c>
      <c r="I67">
        <v>-2.77471611</v>
      </c>
      <c r="J67">
        <v>-2.2922159610000001</v>
      </c>
      <c r="L67" s="18"/>
      <c r="M67" s="18"/>
      <c r="N67" s="19"/>
    </row>
    <row r="68" spans="1:14" x14ac:dyDescent="0.25">
      <c r="A68" t="s">
        <v>13</v>
      </c>
      <c r="B68">
        <v>-80</v>
      </c>
      <c r="C68">
        <v>10.1</v>
      </c>
      <c r="D68" t="s">
        <v>735</v>
      </c>
      <c r="E68" t="s">
        <v>736</v>
      </c>
      <c r="F68">
        <v>22.031531900000001</v>
      </c>
      <c r="G68">
        <v>13.21755701</v>
      </c>
      <c r="H68">
        <v>35.077896320000001</v>
      </c>
      <c r="I68">
        <v>-2.6964279640000002</v>
      </c>
      <c r="J68">
        <v>5.9981613960000004</v>
      </c>
      <c r="L68" s="18"/>
      <c r="M68" s="18"/>
      <c r="N68" s="19"/>
    </row>
    <row r="69" spans="1:14" x14ac:dyDescent="0.25">
      <c r="A69" t="s">
        <v>14</v>
      </c>
      <c r="B69">
        <v>-76.599999999999994</v>
      </c>
      <c r="C69">
        <v>2.5</v>
      </c>
      <c r="D69" t="s">
        <v>737</v>
      </c>
      <c r="E69" t="s">
        <v>738</v>
      </c>
      <c r="F69">
        <v>24.918140050000002</v>
      </c>
      <c r="G69">
        <v>10.35361237</v>
      </c>
      <c r="H69">
        <v>40.570965809999997</v>
      </c>
      <c r="I69">
        <v>-0.77905075899999998</v>
      </c>
      <c r="J69">
        <v>-2.6875694719999998</v>
      </c>
      <c r="L69" s="18"/>
      <c r="M69" s="18"/>
      <c r="N69" s="19"/>
    </row>
    <row r="70" spans="1:14" x14ac:dyDescent="0.25">
      <c r="A70" t="s">
        <v>14</v>
      </c>
      <c r="B70">
        <v>-76.599999999999994</v>
      </c>
      <c r="C70">
        <v>2.5</v>
      </c>
      <c r="D70" t="s">
        <v>739</v>
      </c>
      <c r="E70" t="s">
        <v>740</v>
      </c>
      <c r="F70">
        <v>25.298665509999999</v>
      </c>
      <c r="G70">
        <v>13.03857391</v>
      </c>
      <c r="H70">
        <v>22.343272249999998</v>
      </c>
      <c r="I70">
        <v>-0.71009826499999995</v>
      </c>
      <c r="J70">
        <v>6.3684552679999999</v>
      </c>
      <c r="L70" s="18"/>
      <c r="M70" s="18"/>
      <c r="N70" s="19"/>
    </row>
    <row r="71" spans="1:14" x14ac:dyDescent="0.25">
      <c r="A71" t="s">
        <v>14</v>
      </c>
      <c r="B71">
        <v>-76.599999999999994</v>
      </c>
      <c r="C71">
        <v>2.5</v>
      </c>
      <c r="D71" t="s">
        <v>741</v>
      </c>
      <c r="E71" t="s">
        <v>742</v>
      </c>
      <c r="F71">
        <v>24.72054889</v>
      </c>
      <c r="G71">
        <v>14.31249523</v>
      </c>
      <c r="H71">
        <v>31.77861601</v>
      </c>
      <c r="I71">
        <v>-0.73809479069999995</v>
      </c>
      <c r="J71">
        <v>10.31271033</v>
      </c>
      <c r="L71" s="18"/>
      <c r="M71" s="18"/>
      <c r="N71" s="19"/>
    </row>
    <row r="72" spans="1:14" x14ac:dyDescent="0.25">
      <c r="A72" t="s">
        <v>14</v>
      </c>
      <c r="B72">
        <v>-76.599999999999994</v>
      </c>
      <c r="C72">
        <v>2.5</v>
      </c>
      <c r="D72" t="s">
        <v>743</v>
      </c>
      <c r="E72" t="s">
        <v>744</v>
      </c>
      <c r="F72">
        <v>58.311533760000003</v>
      </c>
      <c r="G72">
        <v>14.669288570000001</v>
      </c>
      <c r="H72">
        <v>36.788531050000003</v>
      </c>
      <c r="I72">
        <v>-0.78224260420000002</v>
      </c>
      <c r="J72">
        <v>-3.675323809</v>
      </c>
      <c r="L72" s="18"/>
      <c r="M72" s="18"/>
      <c r="N72" s="19"/>
    </row>
    <row r="73" spans="1:14" x14ac:dyDescent="0.25">
      <c r="A73" t="s">
        <v>14</v>
      </c>
      <c r="B73">
        <v>-76.599999999999994</v>
      </c>
      <c r="C73">
        <v>2.5</v>
      </c>
      <c r="D73" t="s">
        <v>745</v>
      </c>
      <c r="E73" t="s">
        <v>746</v>
      </c>
      <c r="F73">
        <v>26.180615419999999</v>
      </c>
      <c r="G73">
        <v>10.3535833</v>
      </c>
      <c r="H73">
        <v>40.651052620000002</v>
      </c>
      <c r="I73">
        <v>-0.71754639549999999</v>
      </c>
      <c r="J73">
        <v>-2.069466931</v>
      </c>
      <c r="L73" s="18"/>
      <c r="M73" s="18"/>
      <c r="N73" s="19"/>
    </row>
    <row r="74" spans="1:14" x14ac:dyDescent="0.25">
      <c r="A74" t="s">
        <v>14</v>
      </c>
      <c r="B74">
        <v>-76.599999999999994</v>
      </c>
      <c r="C74">
        <v>2.5</v>
      </c>
      <c r="D74" t="s">
        <v>747</v>
      </c>
      <c r="E74" t="s">
        <v>748</v>
      </c>
      <c r="F74">
        <v>24.747790729999998</v>
      </c>
      <c r="G74">
        <v>12.8919038</v>
      </c>
      <c r="H74">
        <v>22.132896970000001</v>
      </c>
      <c r="I74">
        <v>-0.65338108989999999</v>
      </c>
      <c r="J74">
        <v>5.2354066169999998</v>
      </c>
      <c r="L74" s="18"/>
      <c r="M74" s="18"/>
      <c r="N74" s="19"/>
    </row>
    <row r="75" spans="1:14" x14ac:dyDescent="0.25">
      <c r="A75" t="s">
        <v>15</v>
      </c>
      <c r="B75">
        <v>-74.099999999999994</v>
      </c>
      <c r="C75">
        <v>-18.2</v>
      </c>
      <c r="D75" t="s">
        <v>749</v>
      </c>
      <c r="E75" t="s">
        <v>750</v>
      </c>
      <c r="F75">
        <v>31.42907297</v>
      </c>
      <c r="G75">
        <v>10.353776379999999</v>
      </c>
      <c r="H75">
        <v>38.242584270000002</v>
      </c>
      <c r="I75">
        <v>4.4861747689999998</v>
      </c>
      <c r="J75">
        <v>-1.5897401600000001</v>
      </c>
      <c r="L75" s="18"/>
      <c r="M75" s="18"/>
      <c r="N75" s="19"/>
    </row>
    <row r="76" spans="1:14" x14ac:dyDescent="0.25">
      <c r="A76" t="s">
        <v>15</v>
      </c>
      <c r="B76">
        <v>-74.099999999999994</v>
      </c>
      <c r="C76">
        <v>-18.2</v>
      </c>
      <c r="D76" t="s">
        <v>751</v>
      </c>
      <c r="E76" t="s">
        <v>752</v>
      </c>
      <c r="F76">
        <v>29.108770589999999</v>
      </c>
      <c r="G76">
        <v>13.03836072</v>
      </c>
      <c r="H76">
        <v>8.1463233430000006</v>
      </c>
      <c r="I76">
        <v>3.9922128450000001</v>
      </c>
      <c r="J76">
        <v>4.7658023729999996</v>
      </c>
      <c r="L76" s="18"/>
      <c r="M76" s="18"/>
      <c r="N76" s="19"/>
    </row>
    <row r="77" spans="1:14" x14ac:dyDescent="0.25">
      <c r="A77" t="s">
        <v>15</v>
      </c>
      <c r="B77">
        <v>-74.099999999999994</v>
      </c>
      <c r="C77">
        <v>-18.2</v>
      </c>
      <c r="D77" t="s">
        <v>753</v>
      </c>
      <c r="E77" t="s">
        <v>754</v>
      </c>
      <c r="F77">
        <v>30.221683970000001</v>
      </c>
      <c r="G77">
        <v>13.038400340000001</v>
      </c>
      <c r="H77">
        <v>7.9923222379999999</v>
      </c>
      <c r="I77">
        <v>4.3052381540000004</v>
      </c>
      <c r="J77">
        <v>5.3642709079999999</v>
      </c>
      <c r="L77" s="18"/>
      <c r="M77" s="18"/>
      <c r="N77" s="19"/>
    </row>
    <row r="78" spans="1:14" x14ac:dyDescent="0.25">
      <c r="A78" t="s">
        <v>15</v>
      </c>
      <c r="B78">
        <v>-74.099999999999994</v>
      </c>
      <c r="C78">
        <v>-18.2</v>
      </c>
      <c r="D78" t="s">
        <v>755</v>
      </c>
      <c r="E78" t="s">
        <v>756</v>
      </c>
      <c r="F78">
        <v>29.560482910000001</v>
      </c>
      <c r="G78">
        <v>14.252720480000001</v>
      </c>
      <c r="H78">
        <v>16.70155389</v>
      </c>
      <c r="I78">
        <v>4.4263145359999996</v>
      </c>
      <c r="J78">
        <v>8.261190783</v>
      </c>
      <c r="L78" s="18"/>
      <c r="M78" s="18"/>
      <c r="N78" s="19"/>
    </row>
    <row r="79" spans="1:14" x14ac:dyDescent="0.25">
      <c r="A79" t="s">
        <v>15</v>
      </c>
      <c r="B79">
        <v>-74.099999999999994</v>
      </c>
      <c r="C79">
        <v>-18.2</v>
      </c>
      <c r="D79" t="s">
        <v>757</v>
      </c>
      <c r="E79" t="s">
        <v>758</v>
      </c>
      <c r="F79">
        <v>30.573646589999999</v>
      </c>
      <c r="G79">
        <v>14.226410960000001</v>
      </c>
      <c r="H79">
        <v>16.666548930000001</v>
      </c>
      <c r="I79">
        <v>4.7510770310000003</v>
      </c>
      <c r="J79">
        <v>9.1265525010000008</v>
      </c>
      <c r="L79" s="18"/>
      <c r="M79" s="18"/>
      <c r="N79" s="19"/>
    </row>
    <row r="80" spans="1:14" x14ac:dyDescent="0.25">
      <c r="A80" t="s">
        <v>15</v>
      </c>
      <c r="B80">
        <v>-74.099999999999994</v>
      </c>
      <c r="C80">
        <v>-18.2</v>
      </c>
      <c r="D80" t="s">
        <v>759</v>
      </c>
      <c r="E80" t="s">
        <v>760</v>
      </c>
      <c r="F80">
        <v>31.105127929999998</v>
      </c>
      <c r="G80">
        <v>10.353746020000001</v>
      </c>
      <c r="H80">
        <v>38.1864159</v>
      </c>
      <c r="I80">
        <v>4.8462341609999999</v>
      </c>
      <c r="J80">
        <v>-2.0167686979999999</v>
      </c>
      <c r="L80" s="18"/>
      <c r="M80" s="18"/>
      <c r="N80" s="19"/>
    </row>
    <row r="81" spans="1:14" x14ac:dyDescent="0.25">
      <c r="A81" t="s">
        <v>16</v>
      </c>
      <c r="B81">
        <v>-64.5</v>
      </c>
      <c r="C81">
        <v>-19.7</v>
      </c>
      <c r="D81" t="s">
        <v>761</v>
      </c>
      <c r="E81" t="s">
        <v>762</v>
      </c>
      <c r="F81">
        <v>30.417019239999998</v>
      </c>
      <c r="G81">
        <v>10.49034408</v>
      </c>
      <c r="H81">
        <v>40.114797000000003</v>
      </c>
      <c r="I81">
        <v>6.271514883</v>
      </c>
      <c r="J81">
        <v>-2.2326363740000001</v>
      </c>
      <c r="L81" s="18"/>
      <c r="M81" s="18"/>
      <c r="N81" s="19"/>
    </row>
    <row r="82" spans="1:14" x14ac:dyDescent="0.25">
      <c r="A82" t="s">
        <v>16</v>
      </c>
      <c r="B82">
        <v>-64.5</v>
      </c>
      <c r="C82">
        <v>-19.7</v>
      </c>
      <c r="D82" t="s">
        <v>763</v>
      </c>
      <c r="E82" t="s">
        <v>764</v>
      </c>
      <c r="F82">
        <v>33.970745600000001</v>
      </c>
      <c r="G82">
        <v>11.160611060000001</v>
      </c>
      <c r="H82">
        <v>30.6758539</v>
      </c>
      <c r="I82">
        <v>5.0837631810000001</v>
      </c>
      <c r="J82">
        <v>1.3526144280000001</v>
      </c>
      <c r="L82" s="18"/>
      <c r="M82" s="18"/>
      <c r="N82" s="19"/>
    </row>
    <row r="83" spans="1:14" x14ac:dyDescent="0.25">
      <c r="A83" t="s">
        <v>16</v>
      </c>
      <c r="B83">
        <v>-64.5</v>
      </c>
      <c r="C83">
        <v>-19.7</v>
      </c>
      <c r="D83" t="s">
        <v>765</v>
      </c>
      <c r="E83" t="s">
        <v>766</v>
      </c>
      <c r="F83">
        <v>32.622467700000001</v>
      </c>
      <c r="G83">
        <v>14.684429570000001</v>
      </c>
      <c r="H83">
        <v>17.99733612</v>
      </c>
      <c r="I83">
        <v>5.2697176939999997</v>
      </c>
      <c r="J83">
        <v>10.67081402</v>
      </c>
      <c r="L83" s="18"/>
      <c r="M83" s="18"/>
      <c r="N83" s="19"/>
    </row>
    <row r="84" spans="1:14" x14ac:dyDescent="0.25">
      <c r="A84" t="s">
        <v>16</v>
      </c>
      <c r="B84">
        <v>-64.5</v>
      </c>
      <c r="C84">
        <v>-19.7</v>
      </c>
      <c r="D84" t="s">
        <v>767</v>
      </c>
      <c r="E84" t="s">
        <v>768</v>
      </c>
      <c r="F84">
        <v>31.452572279999998</v>
      </c>
      <c r="G84">
        <v>10.34209319</v>
      </c>
      <c r="H84">
        <v>42.02774024</v>
      </c>
      <c r="I84">
        <v>5.89751417</v>
      </c>
      <c r="J84">
        <v>-2.0305501709999998</v>
      </c>
      <c r="L84" s="18"/>
      <c r="M84" s="18"/>
      <c r="N84" s="19"/>
    </row>
    <row r="85" spans="1:14" x14ac:dyDescent="0.25">
      <c r="A85" t="s">
        <v>16</v>
      </c>
      <c r="B85">
        <v>-64.5</v>
      </c>
      <c r="C85">
        <v>-19.7</v>
      </c>
      <c r="D85" t="s">
        <v>769</v>
      </c>
      <c r="E85" t="s">
        <v>770</v>
      </c>
      <c r="F85">
        <v>31.475069680000001</v>
      </c>
      <c r="G85">
        <v>13.34578522</v>
      </c>
      <c r="H85">
        <v>4.4982532290000004</v>
      </c>
      <c r="I85">
        <v>4.5166526810000001</v>
      </c>
      <c r="J85">
        <v>6.197402748</v>
      </c>
      <c r="L85" s="18"/>
      <c r="M85" s="18"/>
      <c r="N85" s="19"/>
    </row>
    <row r="86" spans="1:14" x14ac:dyDescent="0.25">
      <c r="A86" t="s">
        <v>16</v>
      </c>
      <c r="B86">
        <v>-64.5</v>
      </c>
      <c r="C86">
        <v>-19.7</v>
      </c>
      <c r="D86" t="s">
        <v>771</v>
      </c>
      <c r="E86" t="s">
        <v>772</v>
      </c>
      <c r="F86">
        <v>31.289176680000001</v>
      </c>
      <c r="G86">
        <v>14.51772996</v>
      </c>
      <c r="H86">
        <v>15.680285359999999</v>
      </c>
      <c r="I86">
        <v>4.8360175940000003</v>
      </c>
      <c r="J86">
        <v>9.1760392300000007</v>
      </c>
      <c r="L86" s="18"/>
      <c r="M86" s="18"/>
      <c r="N86" s="19"/>
    </row>
    <row r="87" spans="1:14" x14ac:dyDescent="0.25">
      <c r="A87" t="s">
        <v>17</v>
      </c>
      <c r="B87">
        <v>-56.2</v>
      </c>
      <c r="C87">
        <v>1.2</v>
      </c>
      <c r="D87" t="s">
        <v>773</v>
      </c>
      <c r="E87" t="s">
        <v>774</v>
      </c>
      <c r="F87">
        <v>21.45338774</v>
      </c>
      <c r="G87">
        <v>10.1823272</v>
      </c>
      <c r="H87">
        <v>37.629599759999998</v>
      </c>
      <c r="I87">
        <v>-0.46278260430000001</v>
      </c>
      <c r="J87">
        <v>-6.0454395769999998</v>
      </c>
      <c r="L87" s="18"/>
      <c r="M87" s="18"/>
      <c r="N87" s="19"/>
    </row>
    <row r="88" spans="1:14" x14ac:dyDescent="0.25">
      <c r="A88" t="s">
        <v>17</v>
      </c>
      <c r="B88">
        <v>-56.2</v>
      </c>
      <c r="C88">
        <v>1.2</v>
      </c>
      <c r="D88" t="s">
        <v>111</v>
      </c>
      <c r="E88" t="s">
        <v>112</v>
      </c>
      <c r="F88">
        <v>30.89851522</v>
      </c>
      <c r="G88">
        <v>10.777845510000001</v>
      </c>
      <c r="H88">
        <v>31.703570460000002</v>
      </c>
      <c r="I88">
        <v>-0.36219966850000002</v>
      </c>
      <c r="J88">
        <v>0.48564120249999998</v>
      </c>
      <c r="L88" s="18"/>
      <c r="M88" s="18"/>
      <c r="N88" s="19"/>
    </row>
    <row r="89" spans="1:14" x14ac:dyDescent="0.25">
      <c r="A89" t="s">
        <v>17</v>
      </c>
      <c r="B89">
        <v>-56.2</v>
      </c>
      <c r="C89">
        <v>1.2</v>
      </c>
      <c r="D89" t="s">
        <v>775</v>
      </c>
      <c r="E89" t="s">
        <v>776</v>
      </c>
      <c r="F89">
        <v>29.554985219999999</v>
      </c>
      <c r="G89">
        <v>11.16832481</v>
      </c>
      <c r="H89">
        <v>26.99288881</v>
      </c>
      <c r="I89">
        <v>-0.36301380379999998</v>
      </c>
      <c r="J89">
        <v>1.5715553209999999</v>
      </c>
      <c r="L89" s="18"/>
      <c r="M89" s="18"/>
      <c r="N89" s="19"/>
    </row>
    <row r="90" spans="1:14" x14ac:dyDescent="0.25">
      <c r="A90" t="s">
        <v>17</v>
      </c>
      <c r="B90">
        <v>-56.2</v>
      </c>
      <c r="C90">
        <v>1.2</v>
      </c>
      <c r="D90" t="s">
        <v>777</v>
      </c>
      <c r="E90" t="s">
        <v>778</v>
      </c>
      <c r="F90">
        <v>31.096477790000002</v>
      </c>
      <c r="G90">
        <v>12.355494569999999</v>
      </c>
      <c r="H90">
        <v>19.478419720000002</v>
      </c>
      <c r="I90">
        <v>-0.30793632119999997</v>
      </c>
      <c r="J90">
        <v>5.3034603300000001</v>
      </c>
      <c r="L90" s="18"/>
      <c r="M90" s="18"/>
      <c r="N90" s="19"/>
    </row>
    <row r="91" spans="1:14" x14ac:dyDescent="0.25">
      <c r="A91" t="s">
        <v>17</v>
      </c>
      <c r="B91">
        <v>-56.2</v>
      </c>
      <c r="C91">
        <v>1.2</v>
      </c>
      <c r="D91" t="s">
        <v>779</v>
      </c>
      <c r="E91" t="s">
        <v>780</v>
      </c>
      <c r="F91">
        <v>29.14587053</v>
      </c>
      <c r="G91">
        <v>14.49967814</v>
      </c>
      <c r="H91">
        <v>34.919015360000003</v>
      </c>
      <c r="I91">
        <v>-0.29651763190000002</v>
      </c>
      <c r="J91">
        <v>10.038961949999999</v>
      </c>
      <c r="L91" s="18"/>
      <c r="M91" s="18"/>
      <c r="N91" s="19"/>
    </row>
    <row r="92" spans="1:14" x14ac:dyDescent="0.25">
      <c r="A92" t="s">
        <v>17</v>
      </c>
      <c r="B92">
        <v>-56.2</v>
      </c>
      <c r="C92">
        <v>1.2</v>
      </c>
      <c r="D92" t="s">
        <v>781</v>
      </c>
      <c r="E92" t="s">
        <v>782</v>
      </c>
      <c r="F92">
        <v>30.29720665</v>
      </c>
      <c r="G92">
        <v>14.499696350000001</v>
      </c>
      <c r="H92">
        <v>35.268554250000001</v>
      </c>
      <c r="I92">
        <v>-0.29851535730000001</v>
      </c>
      <c r="J92">
        <v>10.191115569999999</v>
      </c>
      <c r="L92" s="18"/>
      <c r="M92" s="18"/>
      <c r="N92" s="19"/>
    </row>
    <row r="93" spans="1:14" x14ac:dyDescent="0.25">
      <c r="A93" t="s">
        <v>18</v>
      </c>
      <c r="B93">
        <v>-55.8</v>
      </c>
      <c r="C93">
        <v>-24.3</v>
      </c>
      <c r="D93" t="s">
        <v>783</v>
      </c>
      <c r="E93" t="s">
        <v>784</v>
      </c>
      <c r="F93">
        <v>32.737071350000001</v>
      </c>
      <c r="G93">
        <v>10.49934635</v>
      </c>
      <c r="H93">
        <v>38.902710679999998</v>
      </c>
      <c r="I93">
        <v>8.7867483160000006</v>
      </c>
      <c r="J93">
        <v>-2.8545629379999999</v>
      </c>
      <c r="L93" s="18"/>
      <c r="M93" s="18"/>
      <c r="N93" s="19"/>
    </row>
    <row r="94" spans="1:14" x14ac:dyDescent="0.25">
      <c r="A94" t="s">
        <v>18</v>
      </c>
      <c r="B94">
        <v>-55.8</v>
      </c>
      <c r="C94">
        <v>-24.3</v>
      </c>
      <c r="D94" t="s">
        <v>785</v>
      </c>
      <c r="E94" t="s">
        <v>786</v>
      </c>
      <c r="F94">
        <v>34.592865879999998</v>
      </c>
      <c r="G94">
        <v>13.554545689999999</v>
      </c>
      <c r="H94">
        <v>3.8024304350000002</v>
      </c>
      <c r="I94">
        <v>5.9451681430000001</v>
      </c>
      <c r="J94">
        <v>7.5099147100000003</v>
      </c>
      <c r="L94" s="18"/>
      <c r="M94" s="18"/>
      <c r="N94" s="19"/>
    </row>
    <row r="95" spans="1:14" x14ac:dyDescent="0.25">
      <c r="A95" t="s">
        <v>18</v>
      </c>
      <c r="B95">
        <v>-55.8</v>
      </c>
      <c r="C95">
        <v>-24.3</v>
      </c>
      <c r="D95" t="s">
        <v>787</v>
      </c>
      <c r="E95" t="s">
        <v>788</v>
      </c>
      <c r="F95">
        <v>34.580232799999997</v>
      </c>
      <c r="G95">
        <v>14.49968033</v>
      </c>
      <c r="H95">
        <v>16.02355258</v>
      </c>
      <c r="I95">
        <v>6.0794015970000004</v>
      </c>
      <c r="J95">
        <v>9.6758617660000006</v>
      </c>
      <c r="L95" s="18"/>
      <c r="M95" s="18"/>
      <c r="N95" s="19"/>
    </row>
    <row r="96" spans="1:14" x14ac:dyDescent="0.25">
      <c r="A96" t="s">
        <v>18</v>
      </c>
      <c r="B96">
        <v>-55.8</v>
      </c>
      <c r="C96">
        <v>-24.3</v>
      </c>
      <c r="D96" t="s">
        <v>789</v>
      </c>
      <c r="E96" t="s">
        <v>790</v>
      </c>
      <c r="F96">
        <v>33.97442479</v>
      </c>
      <c r="G96">
        <v>10.49934633</v>
      </c>
      <c r="H96">
        <v>38.861875560000001</v>
      </c>
      <c r="I96">
        <v>8.0388405330000001</v>
      </c>
      <c r="J96">
        <v>-1.5955654079999999</v>
      </c>
      <c r="L96" s="18"/>
      <c r="M96" s="18"/>
      <c r="N96" s="19"/>
    </row>
    <row r="97" spans="1:14" x14ac:dyDescent="0.25">
      <c r="A97" t="s">
        <v>18</v>
      </c>
      <c r="B97">
        <v>-55.8</v>
      </c>
      <c r="C97">
        <v>-24.3</v>
      </c>
      <c r="D97" t="s">
        <v>791</v>
      </c>
      <c r="E97" t="s">
        <v>792</v>
      </c>
      <c r="F97">
        <v>36.602723609999998</v>
      </c>
      <c r="G97">
        <v>11.34861811</v>
      </c>
      <c r="H97">
        <v>27.10986767</v>
      </c>
      <c r="I97">
        <v>7.2197639320000002</v>
      </c>
      <c r="J97">
        <v>2.3113576889999998</v>
      </c>
      <c r="L97" s="18"/>
      <c r="M97" s="18"/>
      <c r="N97" s="19"/>
    </row>
    <row r="98" spans="1:14" x14ac:dyDescent="0.25">
      <c r="A98" t="s">
        <v>18</v>
      </c>
      <c r="B98">
        <v>-55.8</v>
      </c>
      <c r="C98">
        <v>-24.3</v>
      </c>
      <c r="D98" t="s">
        <v>793</v>
      </c>
      <c r="E98" t="s">
        <v>794</v>
      </c>
      <c r="F98">
        <v>33.32507742</v>
      </c>
      <c r="G98">
        <v>14.499683340000001</v>
      </c>
      <c r="H98">
        <v>16.000704120000002</v>
      </c>
      <c r="I98">
        <v>5.6823608529999996</v>
      </c>
      <c r="J98">
        <v>8.8560699829999994</v>
      </c>
      <c r="L98" s="18"/>
      <c r="M98" s="18"/>
      <c r="N98" s="19"/>
    </row>
    <row r="99" spans="1:14" x14ac:dyDescent="0.25">
      <c r="A99" t="s">
        <v>19</v>
      </c>
      <c r="B99">
        <v>-48</v>
      </c>
      <c r="C99">
        <v>-10</v>
      </c>
      <c r="D99" t="s">
        <v>795</v>
      </c>
      <c r="E99" t="s">
        <v>796</v>
      </c>
      <c r="F99">
        <v>26.842414099999999</v>
      </c>
      <c r="G99">
        <v>10.381476940000001</v>
      </c>
      <c r="H99">
        <v>52.651404990000003</v>
      </c>
      <c r="I99">
        <v>4.0094282620000001</v>
      </c>
      <c r="J99">
        <v>-4.4321249729999996</v>
      </c>
      <c r="L99" s="18"/>
      <c r="M99" s="18"/>
      <c r="N99" s="19"/>
    </row>
    <row r="100" spans="1:14" x14ac:dyDescent="0.25">
      <c r="A100" t="s">
        <v>19</v>
      </c>
      <c r="B100">
        <v>-48</v>
      </c>
      <c r="C100">
        <v>-10</v>
      </c>
      <c r="D100" t="s">
        <v>797</v>
      </c>
      <c r="E100" t="s">
        <v>798</v>
      </c>
      <c r="F100">
        <v>30.85754884</v>
      </c>
      <c r="G100">
        <v>10.84289266</v>
      </c>
      <c r="H100">
        <v>46.423652500000003</v>
      </c>
      <c r="I100">
        <v>3.5541735229999998</v>
      </c>
      <c r="J100">
        <v>-0.12905039269999999</v>
      </c>
      <c r="L100" s="18"/>
      <c r="M100" s="18"/>
      <c r="N100" s="19"/>
    </row>
    <row r="101" spans="1:14" x14ac:dyDescent="0.25">
      <c r="A101" t="s">
        <v>19</v>
      </c>
      <c r="B101">
        <v>-48</v>
      </c>
      <c r="C101">
        <v>-10</v>
      </c>
      <c r="D101" t="s">
        <v>799</v>
      </c>
      <c r="E101" t="s">
        <v>800</v>
      </c>
      <c r="F101">
        <v>31.160262540000002</v>
      </c>
      <c r="G101">
        <v>11.206178019999999</v>
      </c>
      <c r="H101">
        <v>41.519519680000002</v>
      </c>
      <c r="I101">
        <v>3.5467989329999998</v>
      </c>
      <c r="J101">
        <v>1.385373696</v>
      </c>
      <c r="L101" s="18"/>
      <c r="M101" s="18"/>
      <c r="N101" s="19"/>
    </row>
    <row r="102" spans="1:14" x14ac:dyDescent="0.25">
      <c r="A102" t="s">
        <v>19</v>
      </c>
      <c r="B102">
        <v>-48</v>
      </c>
      <c r="C102">
        <v>-10</v>
      </c>
      <c r="D102" t="s">
        <v>801</v>
      </c>
      <c r="E102" t="s">
        <v>802</v>
      </c>
      <c r="F102">
        <v>33.01623111</v>
      </c>
      <c r="G102">
        <v>14.164786380000001</v>
      </c>
      <c r="H102">
        <v>15.126191159999999</v>
      </c>
      <c r="I102">
        <v>2.4391002369999999</v>
      </c>
      <c r="J102">
        <v>9.5230036760000001</v>
      </c>
      <c r="L102" s="18"/>
      <c r="M102" s="18"/>
      <c r="N102" s="19"/>
    </row>
    <row r="103" spans="1:14" x14ac:dyDescent="0.25">
      <c r="A103" t="s">
        <v>19</v>
      </c>
      <c r="B103">
        <v>-48</v>
      </c>
      <c r="C103">
        <v>-10</v>
      </c>
      <c r="D103" t="s">
        <v>803</v>
      </c>
      <c r="E103" t="s">
        <v>804</v>
      </c>
      <c r="F103">
        <v>26.569133910000001</v>
      </c>
      <c r="G103">
        <v>10.17104881</v>
      </c>
      <c r="H103">
        <v>55.618361020000002</v>
      </c>
      <c r="I103">
        <v>4.4725707879999996</v>
      </c>
      <c r="J103">
        <v>-9.0002776939999993</v>
      </c>
      <c r="L103" s="18"/>
      <c r="M103" s="18"/>
      <c r="N103" s="19"/>
    </row>
    <row r="104" spans="1:14" x14ac:dyDescent="0.25">
      <c r="A104" t="s">
        <v>19</v>
      </c>
      <c r="B104">
        <v>-48</v>
      </c>
      <c r="C104">
        <v>-10</v>
      </c>
      <c r="D104" t="s">
        <v>805</v>
      </c>
      <c r="E104" t="s">
        <v>806</v>
      </c>
      <c r="F104">
        <v>31.02182135</v>
      </c>
      <c r="G104">
        <v>10.791317859999999</v>
      </c>
      <c r="H104">
        <v>47.178723429999998</v>
      </c>
      <c r="I104">
        <v>3.5822373490000001</v>
      </c>
      <c r="J104">
        <v>-0.38638759020000002</v>
      </c>
      <c r="L104" s="18"/>
      <c r="M104" s="18"/>
      <c r="N104" s="19"/>
    </row>
    <row r="105" spans="1:14" x14ac:dyDescent="0.25">
      <c r="A105" t="s">
        <v>20</v>
      </c>
      <c r="B105">
        <v>-48.5</v>
      </c>
      <c r="C105">
        <v>5.5</v>
      </c>
      <c r="D105" t="s">
        <v>807</v>
      </c>
      <c r="E105" t="s">
        <v>808</v>
      </c>
      <c r="F105">
        <v>20.337760509999999</v>
      </c>
      <c r="G105">
        <v>10.24724646</v>
      </c>
      <c r="H105">
        <v>52.162842189999999</v>
      </c>
      <c r="I105">
        <v>-2.426967206</v>
      </c>
      <c r="J105">
        <v>-7.4240373550000003</v>
      </c>
      <c r="L105" s="18"/>
      <c r="M105" s="18"/>
      <c r="N105" s="19"/>
    </row>
    <row r="106" spans="1:14" x14ac:dyDescent="0.25">
      <c r="A106" t="s">
        <v>20</v>
      </c>
      <c r="B106">
        <v>-48.5</v>
      </c>
      <c r="C106">
        <v>5.5</v>
      </c>
      <c r="D106" t="s">
        <v>809</v>
      </c>
      <c r="E106" t="s">
        <v>810</v>
      </c>
      <c r="F106">
        <v>29.270476840000001</v>
      </c>
      <c r="G106">
        <v>11.1653877</v>
      </c>
      <c r="H106">
        <v>41.142719880000001</v>
      </c>
      <c r="I106">
        <v>-1.801521575</v>
      </c>
      <c r="J106">
        <v>2.0049345879999998</v>
      </c>
      <c r="L106" s="18"/>
      <c r="M106" s="18"/>
      <c r="N106" s="19"/>
    </row>
    <row r="107" spans="1:14" x14ac:dyDescent="0.25">
      <c r="A107" t="s">
        <v>20</v>
      </c>
      <c r="B107">
        <v>-48.5</v>
      </c>
      <c r="C107">
        <v>5.5</v>
      </c>
      <c r="D107" t="s">
        <v>811</v>
      </c>
      <c r="E107" t="s">
        <v>812</v>
      </c>
      <c r="F107">
        <v>32.08916146</v>
      </c>
      <c r="G107">
        <v>12.47885524</v>
      </c>
      <c r="H107">
        <v>29.07157441</v>
      </c>
      <c r="I107">
        <v>-1.407411432</v>
      </c>
      <c r="J107">
        <v>6.1373740940000001</v>
      </c>
      <c r="L107" s="18"/>
      <c r="M107" s="18"/>
      <c r="N107" s="19"/>
    </row>
    <row r="108" spans="1:14" x14ac:dyDescent="0.25">
      <c r="A108" t="s">
        <v>20</v>
      </c>
      <c r="B108">
        <v>-48.5</v>
      </c>
      <c r="C108">
        <v>5.5</v>
      </c>
      <c r="D108" t="s">
        <v>813</v>
      </c>
      <c r="E108" t="s">
        <v>814</v>
      </c>
      <c r="F108">
        <v>29.421307599999999</v>
      </c>
      <c r="G108">
        <v>14.595723980000001</v>
      </c>
      <c r="H108">
        <v>31.757576629999999</v>
      </c>
      <c r="I108">
        <v>-1.277966146</v>
      </c>
      <c r="J108">
        <v>9.8035371409999996</v>
      </c>
      <c r="L108" s="18"/>
      <c r="M108" s="18"/>
      <c r="N108" s="19"/>
    </row>
    <row r="109" spans="1:14" x14ac:dyDescent="0.25">
      <c r="A109" t="s">
        <v>20</v>
      </c>
      <c r="B109">
        <v>-48.5</v>
      </c>
      <c r="C109">
        <v>5.5</v>
      </c>
      <c r="D109" t="s">
        <v>815</v>
      </c>
      <c r="E109" t="s">
        <v>816</v>
      </c>
      <c r="F109">
        <v>30.267932760000001</v>
      </c>
      <c r="G109">
        <v>14.37578328</v>
      </c>
      <c r="H109">
        <v>29.81171969</v>
      </c>
      <c r="I109">
        <v>-1.357971367</v>
      </c>
      <c r="J109">
        <v>10.10857607</v>
      </c>
      <c r="L109" s="18"/>
      <c r="M109" s="18"/>
      <c r="N109" s="19"/>
    </row>
    <row r="110" spans="1:14" x14ac:dyDescent="0.25">
      <c r="A110" t="s">
        <v>20</v>
      </c>
      <c r="B110">
        <v>-48.5</v>
      </c>
      <c r="C110">
        <v>5.5</v>
      </c>
      <c r="D110" t="s">
        <v>817</v>
      </c>
      <c r="E110" t="s">
        <v>818</v>
      </c>
      <c r="F110">
        <v>22.566596369999999</v>
      </c>
      <c r="G110">
        <v>10.243428059999999</v>
      </c>
      <c r="H110">
        <v>52.380197770000002</v>
      </c>
      <c r="I110">
        <v>-2.2440831069999998</v>
      </c>
      <c r="J110">
        <v>-5.0277797450000001</v>
      </c>
      <c r="L110" s="18"/>
      <c r="M110" s="18"/>
      <c r="N110" s="19"/>
    </row>
    <row r="111" spans="1:14" x14ac:dyDescent="0.25">
      <c r="A111" t="s">
        <v>21</v>
      </c>
      <c r="B111">
        <v>-43.8</v>
      </c>
      <c r="C111">
        <v>-0.6</v>
      </c>
      <c r="D111" t="s">
        <v>819</v>
      </c>
      <c r="E111" t="s">
        <v>820</v>
      </c>
      <c r="F111">
        <v>24.15499938</v>
      </c>
      <c r="G111">
        <v>10.1665177</v>
      </c>
      <c r="H111">
        <v>57.975397899999997</v>
      </c>
      <c r="I111">
        <v>0.29532788799999998</v>
      </c>
      <c r="J111">
        <v>-12.27890526</v>
      </c>
      <c r="L111" s="18"/>
      <c r="M111" s="18"/>
      <c r="N111" s="19"/>
    </row>
    <row r="112" spans="1:14" x14ac:dyDescent="0.25">
      <c r="A112" t="s">
        <v>21</v>
      </c>
      <c r="B112">
        <v>-43.8</v>
      </c>
      <c r="C112">
        <v>-0.6</v>
      </c>
      <c r="D112" t="s">
        <v>821</v>
      </c>
      <c r="E112" t="s">
        <v>822</v>
      </c>
      <c r="F112">
        <v>28.371487949999999</v>
      </c>
      <c r="G112">
        <v>11.157368549999999</v>
      </c>
      <c r="H112">
        <v>44.67568181</v>
      </c>
      <c r="I112">
        <v>0.24201868930000001</v>
      </c>
      <c r="J112">
        <v>1.0513087329999999</v>
      </c>
      <c r="L112" s="18"/>
      <c r="M112" s="18"/>
      <c r="N112" s="19"/>
    </row>
    <row r="113" spans="1:14" x14ac:dyDescent="0.25">
      <c r="A113" t="s">
        <v>21</v>
      </c>
      <c r="B113">
        <v>-43.8</v>
      </c>
      <c r="C113">
        <v>-0.6</v>
      </c>
      <c r="D113" t="s">
        <v>823</v>
      </c>
      <c r="E113" t="s">
        <v>824</v>
      </c>
      <c r="F113">
        <v>32.992884480000001</v>
      </c>
      <c r="G113">
        <v>11.55519844</v>
      </c>
      <c r="H113">
        <v>39.499674779999999</v>
      </c>
      <c r="I113">
        <v>0.2003879855</v>
      </c>
      <c r="J113">
        <v>4.1283128060000003</v>
      </c>
      <c r="L113" s="18"/>
      <c r="M113" s="18"/>
      <c r="N113" s="19"/>
    </row>
    <row r="114" spans="1:14" x14ac:dyDescent="0.25">
      <c r="A114" t="s">
        <v>21</v>
      </c>
      <c r="B114">
        <v>-43.8</v>
      </c>
      <c r="C114">
        <v>-0.6</v>
      </c>
      <c r="D114" t="s">
        <v>825</v>
      </c>
      <c r="E114" t="s">
        <v>826</v>
      </c>
      <c r="F114">
        <v>31.389858140000001</v>
      </c>
      <c r="G114">
        <v>14.30464761</v>
      </c>
      <c r="H114">
        <v>16.360502539999999</v>
      </c>
      <c r="I114">
        <v>0.14033139</v>
      </c>
      <c r="J114">
        <v>9.5934896869999999</v>
      </c>
      <c r="L114" s="18"/>
      <c r="M114" s="18"/>
      <c r="N114" s="19"/>
    </row>
    <row r="115" spans="1:14" x14ac:dyDescent="0.25">
      <c r="A115" t="s">
        <v>21</v>
      </c>
      <c r="B115">
        <v>-43.8</v>
      </c>
      <c r="C115">
        <v>-0.6</v>
      </c>
      <c r="D115" t="s">
        <v>827</v>
      </c>
      <c r="E115" t="s">
        <v>828</v>
      </c>
      <c r="F115">
        <v>22.717014110000001</v>
      </c>
      <c r="G115">
        <v>10.31084493</v>
      </c>
      <c r="H115">
        <v>56.051967840000003</v>
      </c>
      <c r="I115">
        <v>0.27669615050000002</v>
      </c>
      <c r="J115">
        <v>-6.7847879339999997</v>
      </c>
      <c r="L115" s="18"/>
      <c r="M115" s="18"/>
      <c r="N115" s="19"/>
    </row>
    <row r="116" spans="1:14" x14ac:dyDescent="0.25">
      <c r="A116" t="s">
        <v>21</v>
      </c>
      <c r="B116">
        <v>-43.8</v>
      </c>
      <c r="C116">
        <v>-0.6</v>
      </c>
      <c r="D116" t="s">
        <v>829</v>
      </c>
      <c r="E116" t="s">
        <v>830</v>
      </c>
      <c r="F116">
        <v>34.264403639999998</v>
      </c>
      <c r="G116">
        <v>12.60497861</v>
      </c>
      <c r="H116">
        <v>26.509759880000001</v>
      </c>
      <c r="I116">
        <v>0.1701809228</v>
      </c>
      <c r="J116">
        <v>7.4418785730000003</v>
      </c>
      <c r="L116" s="18"/>
      <c r="M116" s="18"/>
      <c r="N116" s="19"/>
    </row>
    <row r="117" spans="1:14" x14ac:dyDescent="0.25">
      <c r="A117" t="s">
        <v>22</v>
      </c>
      <c r="B117">
        <v>-41.5</v>
      </c>
      <c r="C117">
        <v>5.7</v>
      </c>
      <c r="D117" t="s">
        <v>831</v>
      </c>
      <c r="E117" t="s">
        <v>832</v>
      </c>
      <c r="F117">
        <v>19.826646409999999</v>
      </c>
      <c r="G117">
        <v>10.29954508</v>
      </c>
      <c r="H117">
        <v>57.582180309999998</v>
      </c>
      <c r="I117">
        <v>-2.7485840210000001</v>
      </c>
      <c r="J117">
        <v>-8.0442336700000006</v>
      </c>
      <c r="L117" s="18"/>
      <c r="M117" s="18"/>
      <c r="N117" s="19"/>
    </row>
    <row r="118" spans="1:14" x14ac:dyDescent="0.25">
      <c r="A118" t="s">
        <v>22</v>
      </c>
      <c r="B118">
        <v>-41.5</v>
      </c>
      <c r="C118">
        <v>5.7</v>
      </c>
      <c r="D118" t="s">
        <v>833</v>
      </c>
      <c r="E118" t="s">
        <v>834</v>
      </c>
      <c r="F118">
        <v>27.846063139999998</v>
      </c>
      <c r="G118">
        <v>11.281183909999999</v>
      </c>
      <c r="H118">
        <v>46.037685199999999</v>
      </c>
      <c r="I118">
        <v>-2.3299835780000002</v>
      </c>
      <c r="J118">
        <v>2.1959973270000002</v>
      </c>
      <c r="L118" s="18"/>
      <c r="M118" s="18"/>
      <c r="N118" s="19"/>
    </row>
    <row r="119" spans="1:14" x14ac:dyDescent="0.25">
      <c r="A119" t="s">
        <v>22</v>
      </c>
      <c r="B119">
        <v>-41.5</v>
      </c>
      <c r="C119">
        <v>5.7</v>
      </c>
      <c r="D119" t="s">
        <v>835</v>
      </c>
      <c r="E119" t="s">
        <v>836</v>
      </c>
      <c r="F119">
        <v>32.745750319999999</v>
      </c>
      <c r="G119">
        <v>13.721387249999999</v>
      </c>
      <c r="H119">
        <v>28.11270669</v>
      </c>
      <c r="I119">
        <v>-1.513296126</v>
      </c>
      <c r="J119">
        <v>9.7981952549999995</v>
      </c>
      <c r="L119" s="18"/>
      <c r="M119" s="18"/>
      <c r="N119" s="19"/>
    </row>
    <row r="120" spans="1:14" x14ac:dyDescent="0.25">
      <c r="A120" t="s">
        <v>22</v>
      </c>
      <c r="B120">
        <v>-41.5</v>
      </c>
      <c r="C120">
        <v>5.7</v>
      </c>
      <c r="D120" t="s">
        <v>837</v>
      </c>
      <c r="E120" t="s">
        <v>838</v>
      </c>
      <c r="F120">
        <v>32.109864989999998</v>
      </c>
      <c r="G120">
        <v>14.39445295</v>
      </c>
      <c r="H120">
        <v>29.724581300000001</v>
      </c>
      <c r="I120">
        <v>-1.460483878</v>
      </c>
      <c r="J120">
        <v>10.84978894</v>
      </c>
      <c r="L120" s="18"/>
      <c r="M120" s="18"/>
      <c r="N120" s="19"/>
    </row>
    <row r="121" spans="1:14" x14ac:dyDescent="0.25">
      <c r="A121" t="s">
        <v>22</v>
      </c>
      <c r="B121">
        <v>-41.5</v>
      </c>
      <c r="C121">
        <v>5.7</v>
      </c>
      <c r="D121" t="s">
        <v>839</v>
      </c>
      <c r="E121" t="s">
        <v>840</v>
      </c>
      <c r="F121">
        <v>20.108340890000001</v>
      </c>
      <c r="G121">
        <v>10.2738146</v>
      </c>
      <c r="H121">
        <v>58.025724779999997</v>
      </c>
      <c r="I121">
        <v>-2.759645715</v>
      </c>
      <c r="J121">
        <v>-8.1933041620000004</v>
      </c>
      <c r="L121" s="18"/>
      <c r="M121" s="18"/>
      <c r="N121" s="19"/>
    </row>
    <row r="122" spans="1:14" x14ac:dyDescent="0.25">
      <c r="A122" t="s">
        <v>22</v>
      </c>
      <c r="B122">
        <v>-41.5</v>
      </c>
      <c r="C122">
        <v>5.7</v>
      </c>
      <c r="D122" t="s">
        <v>113</v>
      </c>
      <c r="E122" t="s">
        <v>114</v>
      </c>
      <c r="F122">
        <v>28.116854480000001</v>
      </c>
      <c r="G122">
        <v>11.23647092</v>
      </c>
      <c r="H122">
        <v>46.673202230000001</v>
      </c>
      <c r="I122">
        <v>-2.3336586769999998</v>
      </c>
      <c r="J122">
        <v>2.0553928469999998</v>
      </c>
      <c r="L122" s="18"/>
      <c r="M122" s="18"/>
      <c r="N122" s="19"/>
    </row>
    <row r="123" spans="1:14" x14ac:dyDescent="0.25">
      <c r="A123" t="s">
        <v>23</v>
      </c>
      <c r="B123">
        <v>-37</v>
      </c>
      <c r="C123">
        <v>-17</v>
      </c>
      <c r="D123" t="s">
        <v>841</v>
      </c>
      <c r="E123" t="s">
        <v>842</v>
      </c>
      <c r="F123">
        <v>33.208703530000001</v>
      </c>
      <c r="G123">
        <v>10.21994226</v>
      </c>
      <c r="H123">
        <v>51.097357330000001</v>
      </c>
      <c r="I123">
        <v>9.8132256340000001</v>
      </c>
      <c r="J123">
        <v>-13.542174640000001</v>
      </c>
      <c r="L123" s="18"/>
      <c r="M123" s="18"/>
      <c r="N123" s="19"/>
    </row>
    <row r="124" spans="1:14" x14ac:dyDescent="0.25">
      <c r="A124" t="s">
        <v>23</v>
      </c>
      <c r="B124">
        <v>-37</v>
      </c>
      <c r="C124">
        <v>-17</v>
      </c>
      <c r="D124" t="s">
        <v>843</v>
      </c>
      <c r="E124" t="s">
        <v>844</v>
      </c>
      <c r="F124">
        <v>36.023581759999999</v>
      </c>
      <c r="G124">
        <v>11.16479988</v>
      </c>
      <c r="H124">
        <v>37.838404490000002</v>
      </c>
      <c r="I124">
        <v>8.0897656849999997</v>
      </c>
      <c r="J124">
        <v>1.551089677</v>
      </c>
      <c r="L124" s="18"/>
      <c r="M124" s="18"/>
      <c r="N124" s="19"/>
    </row>
    <row r="125" spans="1:14" x14ac:dyDescent="0.25">
      <c r="A125" t="s">
        <v>23</v>
      </c>
      <c r="B125">
        <v>-37</v>
      </c>
      <c r="C125">
        <v>-17</v>
      </c>
      <c r="D125" t="s">
        <v>845</v>
      </c>
      <c r="E125" t="s">
        <v>846</v>
      </c>
      <c r="F125">
        <v>37.410661089999998</v>
      </c>
      <c r="G125">
        <v>14.336272259999999</v>
      </c>
      <c r="H125">
        <v>6.0109354599999998</v>
      </c>
      <c r="I125">
        <v>4.5363291309999996</v>
      </c>
      <c r="J125">
        <v>11.0585764</v>
      </c>
      <c r="L125" s="18"/>
      <c r="M125" s="18"/>
      <c r="N125" s="19"/>
    </row>
    <row r="126" spans="1:14" x14ac:dyDescent="0.25">
      <c r="A126" t="s">
        <v>23</v>
      </c>
      <c r="B126">
        <v>-37</v>
      </c>
      <c r="C126">
        <v>-17</v>
      </c>
      <c r="D126" t="s">
        <v>847</v>
      </c>
      <c r="E126" t="s">
        <v>848</v>
      </c>
      <c r="F126">
        <v>37.805528289999998</v>
      </c>
      <c r="G126">
        <v>10.16948051</v>
      </c>
      <c r="H126">
        <v>51.539247879999998</v>
      </c>
      <c r="I126">
        <v>9.9736896329999993</v>
      </c>
      <c r="J126">
        <v>-16.52780911</v>
      </c>
      <c r="L126" s="18"/>
      <c r="M126" s="18"/>
      <c r="N126" s="19"/>
    </row>
    <row r="127" spans="1:14" x14ac:dyDescent="0.25">
      <c r="A127" t="s">
        <v>23</v>
      </c>
      <c r="B127">
        <v>-37</v>
      </c>
      <c r="C127">
        <v>-17</v>
      </c>
      <c r="D127" t="s">
        <v>849</v>
      </c>
      <c r="E127" t="s">
        <v>850</v>
      </c>
      <c r="F127">
        <v>40.247612240000002</v>
      </c>
      <c r="G127">
        <v>13.106212709999999</v>
      </c>
      <c r="H127">
        <v>11.242648109999999</v>
      </c>
      <c r="I127">
        <v>5.4909260270000004</v>
      </c>
      <c r="J127">
        <v>10.139721290000001</v>
      </c>
      <c r="L127" s="18"/>
      <c r="M127" s="18"/>
      <c r="N127" s="19"/>
    </row>
    <row r="128" spans="1:14" x14ac:dyDescent="0.25">
      <c r="A128" t="s">
        <v>23</v>
      </c>
      <c r="B128">
        <v>-37</v>
      </c>
      <c r="C128">
        <v>-17</v>
      </c>
      <c r="D128" t="s">
        <v>851</v>
      </c>
      <c r="E128" t="s">
        <v>852</v>
      </c>
      <c r="F128">
        <v>38.607504640000002</v>
      </c>
      <c r="G128">
        <v>14.49953983</v>
      </c>
      <c r="H128">
        <v>8.2508030689999998</v>
      </c>
      <c r="I128">
        <v>4.7744309559999998</v>
      </c>
      <c r="J128">
        <v>12.08263211</v>
      </c>
      <c r="L128" s="18"/>
      <c r="M128" s="18"/>
      <c r="N128" s="19"/>
    </row>
    <row r="129" spans="1:14" x14ac:dyDescent="0.25">
      <c r="A129" t="s">
        <v>24</v>
      </c>
      <c r="B129">
        <v>-34.799999999999997</v>
      </c>
      <c r="C129">
        <v>12.4</v>
      </c>
      <c r="D129" t="s">
        <v>853</v>
      </c>
      <c r="E129" t="s">
        <v>854</v>
      </c>
      <c r="F129">
        <v>19.745036420000002</v>
      </c>
      <c r="G129">
        <v>10.24073791</v>
      </c>
      <c r="H129">
        <v>58.626174329999998</v>
      </c>
      <c r="I129">
        <v>-7.4738289340000001</v>
      </c>
      <c r="J129">
        <v>-13.97002296</v>
      </c>
      <c r="L129" s="18"/>
      <c r="M129" s="18"/>
      <c r="N129" s="19"/>
    </row>
    <row r="130" spans="1:14" x14ac:dyDescent="0.25">
      <c r="A130" t="s">
        <v>24</v>
      </c>
      <c r="B130">
        <v>-34.799999999999997</v>
      </c>
      <c r="C130">
        <v>12.4</v>
      </c>
      <c r="D130" t="s">
        <v>855</v>
      </c>
      <c r="E130" t="s">
        <v>856</v>
      </c>
      <c r="F130">
        <v>25.456314290000002</v>
      </c>
      <c r="G130">
        <v>11.26244324</v>
      </c>
      <c r="H130">
        <v>50.530335270000002</v>
      </c>
      <c r="I130">
        <v>-6.1229375639999999</v>
      </c>
      <c r="J130">
        <v>2.5275202430000001</v>
      </c>
      <c r="L130" s="18"/>
      <c r="M130" s="18"/>
      <c r="N130" s="19"/>
    </row>
    <row r="131" spans="1:14" x14ac:dyDescent="0.25">
      <c r="A131" t="s">
        <v>24</v>
      </c>
      <c r="B131">
        <v>-34.799999999999997</v>
      </c>
      <c r="C131">
        <v>12.4</v>
      </c>
      <c r="D131" t="s">
        <v>857</v>
      </c>
      <c r="E131" t="s">
        <v>858</v>
      </c>
      <c r="F131">
        <v>34.466131519999998</v>
      </c>
      <c r="G131">
        <v>13.340676569999999</v>
      </c>
      <c r="H131">
        <v>44.3762939</v>
      </c>
      <c r="I131">
        <v>-3.7565504609999998</v>
      </c>
      <c r="J131">
        <v>10.508972269999999</v>
      </c>
      <c r="L131" s="18"/>
      <c r="M131" s="18"/>
      <c r="N131" s="19"/>
    </row>
    <row r="132" spans="1:14" x14ac:dyDescent="0.25">
      <c r="A132" t="s">
        <v>24</v>
      </c>
      <c r="B132">
        <v>-34.799999999999997</v>
      </c>
      <c r="C132">
        <v>12.4</v>
      </c>
      <c r="D132" t="s">
        <v>859</v>
      </c>
      <c r="E132" t="s">
        <v>860</v>
      </c>
      <c r="F132">
        <v>18.870664909999999</v>
      </c>
      <c r="G132">
        <v>10.51912405</v>
      </c>
      <c r="H132">
        <v>56.045308259999999</v>
      </c>
      <c r="I132">
        <v>-7.6958954300000002</v>
      </c>
      <c r="J132">
        <v>-12.29125531</v>
      </c>
      <c r="L132" s="18"/>
      <c r="M132" s="18"/>
      <c r="N132" s="19"/>
    </row>
    <row r="133" spans="1:14" x14ac:dyDescent="0.25">
      <c r="A133" t="s">
        <v>24</v>
      </c>
      <c r="B133">
        <v>-34.799999999999997</v>
      </c>
      <c r="C133">
        <v>12.4</v>
      </c>
      <c r="D133" t="s">
        <v>861</v>
      </c>
      <c r="E133" t="s">
        <v>862</v>
      </c>
      <c r="F133">
        <v>25.57247581</v>
      </c>
      <c r="G133">
        <v>11.38052545</v>
      </c>
      <c r="H133">
        <v>49.945895470000004</v>
      </c>
      <c r="I133">
        <v>-6.327064644</v>
      </c>
      <c r="J133">
        <v>3.2131010660000001</v>
      </c>
      <c r="L133" s="18"/>
      <c r="M133" s="18"/>
      <c r="N133" s="19"/>
    </row>
    <row r="134" spans="1:14" x14ac:dyDescent="0.25">
      <c r="A134" t="s">
        <v>24</v>
      </c>
      <c r="B134">
        <v>-34.799999999999997</v>
      </c>
      <c r="C134">
        <v>12.4</v>
      </c>
      <c r="D134" t="s">
        <v>863</v>
      </c>
      <c r="E134" t="s">
        <v>864</v>
      </c>
      <c r="F134">
        <v>35.197266040000002</v>
      </c>
      <c r="G134">
        <v>13.006962189999999</v>
      </c>
      <c r="H134">
        <v>44.306566340000003</v>
      </c>
      <c r="I134">
        <v>-4.2109155850000004</v>
      </c>
      <c r="J134">
        <v>10.693315849999999</v>
      </c>
      <c r="L134" s="18"/>
      <c r="M134" s="18"/>
      <c r="N134" s="19"/>
    </row>
    <row r="135" spans="1:14" x14ac:dyDescent="0.25">
      <c r="A135" t="s">
        <v>25</v>
      </c>
      <c r="B135">
        <v>-31.5</v>
      </c>
      <c r="C135">
        <v>7.7</v>
      </c>
      <c r="D135" t="s">
        <v>865</v>
      </c>
      <c r="E135" t="s">
        <v>866</v>
      </c>
      <c r="F135">
        <v>25.879371620000001</v>
      </c>
      <c r="G135">
        <v>10.28653851</v>
      </c>
      <c r="H135">
        <v>56.915206570000002</v>
      </c>
      <c r="I135">
        <v>-4.9296000700000002</v>
      </c>
      <c r="J135">
        <v>-16.940192830000001</v>
      </c>
      <c r="L135" s="18"/>
      <c r="M135" s="18"/>
      <c r="N135" s="19"/>
    </row>
    <row r="136" spans="1:14" x14ac:dyDescent="0.25">
      <c r="A136" t="s">
        <v>25</v>
      </c>
      <c r="B136">
        <v>-31.5</v>
      </c>
      <c r="C136">
        <v>7.7</v>
      </c>
      <c r="D136" t="s">
        <v>867</v>
      </c>
      <c r="E136" t="s">
        <v>868</v>
      </c>
      <c r="F136">
        <v>21.34923835</v>
      </c>
      <c r="G136">
        <v>10.44365552</v>
      </c>
      <c r="H136">
        <v>56.363468310000002</v>
      </c>
      <c r="I136">
        <v>-4.9700597579999997</v>
      </c>
      <c r="J136">
        <v>-12.93439208</v>
      </c>
      <c r="L136" s="18"/>
      <c r="M136" s="18"/>
      <c r="N136" s="19"/>
    </row>
    <row r="137" spans="1:14" x14ac:dyDescent="0.25">
      <c r="A137" t="s">
        <v>25</v>
      </c>
      <c r="B137">
        <v>-31.5</v>
      </c>
      <c r="C137">
        <v>7.7</v>
      </c>
      <c r="D137" t="s">
        <v>869</v>
      </c>
      <c r="E137" t="s">
        <v>870</v>
      </c>
      <c r="F137">
        <v>21.64228018</v>
      </c>
      <c r="G137">
        <v>10.6249825</v>
      </c>
      <c r="H137">
        <v>54.736896299999998</v>
      </c>
      <c r="I137">
        <v>-5.1491911479999999</v>
      </c>
      <c r="J137">
        <v>-12.48005944</v>
      </c>
      <c r="L137" s="18"/>
      <c r="M137" s="18"/>
      <c r="N137" s="19"/>
    </row>
    <row r="138" spans="1:14" x14ac:dyDescent="0.25">
      <c r="A138" t="s">
        <v>25</v>
      </c>
      <c r="B138">
        <v>-31.5</v>
      </c>
      <c r="C138">
        <v>7.7</v>
      </c>
      <c r="D138" t="s">
        <v>871</v>
      </c>
      <c r="E138" t="s">
        <v>872</v>
      </c>
      <c r="F138">
        <v>21.487263930000001</v>
      </c>
      <c r="G138">
        <v>10.60807292</v>
      </c>
      <c r="H138">
        <v>55.05568933</v>
      </c>
      <c r="I138">
        <v>-5.1382024810000004</v>
      </c>
      <c r="J138">
        <v>-12.281547440000001</v>
      </c>
      <c r="L138" s="18"/>
      <c r="M138" s="18"/>
      <c r="N138" s="19"/>
    </row>
    <row r="139" spans="1:14" x14ac:dyDescent="0.25">
      <c r="A139" t="s">
        <v>25</v>
      </c>
      <c r="B139">
        <v>-31.5</v>
      </c>
      <c r="C139">
        <v>7.7</v>
      </c>
      <c r="D139" t="s">
        <v>873</v>
      </c>
      <c r="E139" t="s">
        <v>874</v>
      </c>
      <c r="F139">
        <v>21.591896940000002</v>
      </c>
      <c r="G139">
        <v>10.402852859999999</v>
      </c>
      <c r="H139">
        <v>57.069965080000003</v>
      </c>
      <c r="I139">
        <v>-4.9801043150000002</v>
      </c>
      <c r="J139">
        <v>-13.057110059999999</v>
      </c>
      <c r="L139" s="18"/>
      <c r="M139" s="18"/>
      <c r="N139" s="19"/>
    </row>
    <row r="140" spans="1:14" x14ac:dyDescent="0.25">
      <c r="A140" t="s">
        <v>25</v>
      </c>
      <c r="B140">
        <v>-31.5</v>
      </c>
      <c r="C140">
        <v>7.7</v>
      </c>
      <c r="D140" t="s">
        <v>875</v>
      </c>
      <c r="E140" t="s">
        <v>876</v>
      </c>
      <c r="F140">
        <v>21.706353199999999</v>
      </c>
      <c r="G140">
        <v>10.53290181</v>
      </c>
      <c r="H140">
        <v>56.0313917</v>
      </c>
      <c r="I140">
        <v>-5.1566514950000002</v>
      </c>
      <c r="J140">
        <v>-12.64140577</v>
      </c>
      <c r="L140" s="18"/>
      <c r="M140" s="18"/>
      <c r="N140" s="19"/>
    </row>
    <row r="141" spans="1:14" x14ac:dyDescent="0.25">
      <c r="A141" t="s">
        <v>26</v>
      </c>
      <c r="B141">
        <v>-31.2</v>
      </c>
      <c r="C141">
        <v>-7.5</v>
      </c>
      <c r="D141" t="s">
        <v>877</v>
      </c>
      <c r="E141" t="s">
        <v>878</v>
      </c>
      <c r="F141">
        <v>36.243813899999999</v>
      </c>
      <c r="G141">
        <v>10.43712736</v>
      </c>
      <c r="H141">
        <v>45.715060530000002</v>
      </c>
      <c r="I141">
        <v>4.774232145</v>
      </c>
      <c r="J141">
        <v>-17.92433016</v>
      </c>
      <c r="L141" s="18"/>
      <c r="M141" s="18"/>
      <c r="N141" s="19"/>
    </row>
    <row r="142" spans="1:14" x14ac:dyDescent="0.25">
      <c r="A142" t="s">
        <v>26</v>
      </c>
      <c r="B142">
        <v>-31.2</v>
      </c>
      <c r="C142">
        <v>-7.5</v>
      </c>
      <c r="D142" t="s">
        <v>879</v>
      </c>
      <c r="E142" t="s">
        <v>880</v>
      </c>
      <c r="F142">
        <v>35.253155700000001</v>
      </c>
      <c r="G142">
        <v>10.15704369</v>
      </c>
      <c r="H142">
        <v>49.633566109999997</v>
      </c>
      <c r="I142">
        <v>4.6360264420000004</v>
      </c>
      <c r="J142">
        <v>-18.31428489</v>
      </c>
      <c r="L142" s="18"/>
      <c r="M142" s="18"/>
      <c r="N142" s="19"/>
    </row>
    <row r="143" spans="1:14" x14ac:dyDescent="0.25">
      <c r="A143" t="s">
        <v>27</v>
      </c>
      <c r="B143">
        <v>-28.4</v>
      </c>
      <c r="C143">
        <v>-16.8</v>
      </c>
      <c r="D143" t="s">
        <v>881</v>
      </c>
      <c r="E143" t="s">
        <v>882</v>
      </c>
      <c r="F143">
        <v>43.96438423</v>
      </c>
      <c r="G143">
        <v>10.35726558</v>
      </c>
      <c r="H143">
        <v>28.8101758</v>
      </c>
      <c r="I143">
        <v>9.5472637099999993</v>
      </c>
      <c r="J143">
        <v>-18.960931009999999</v>
      </c>
      <c r="L143" s="18"/>
      <c r="M143" s="18"/>
      <c r="N143" s="19"/>
    </row>
    <row r="144" spans="1:14" x14ac:dyDescent="0.25">
      <c r="A144" t="s">
        <v>27</v>
      </c>
      <c r="B144">
        <v>-28.4</v>
      </c>
      <c r="C144">
        <v>-16.8</v>
      </c>
      <c r="D144" t="s">
        <v>883</v>
      </c>
      <c r="E144" t="s">
        <v>884</v>
      </c>
      <c r="F144">
        <v>39.565914919999997</v>
      </c>
      <c r="G144">
        <v>10.236739699999999</v>
      </c>
      <c r="H144">
        <v>30.000743060000001</v>
      </c>
      <c r="I144">
        <v>9.7595164800000003</v>
      </c>
      <c r="J144">
        <v>-17.15894011</v>
      </c>
      <c r="L144" s="18"/>
      <c r="M144" s="18"/>
      <c r="N144" s="19"/>
    </row>
    <row r="145" spans="1:14" x14ac:dyDescent="0.25">
      <c r="A145" t="s">
        <v>28</v>
      </c>
      <c r="B145">
        <v>-22.7</v>
      </c>
      <c r="C145">
        <v>13.1</v>
      </c>
      <c r="D145" t="s">
        <v>885</v>
      </c>
      <c r="E145" t="s">
        <v>886</v>
      </c>
      <c r="F145">
        <v>35.602240180000003</v>
      </c>
      <c r="G145">
        <v>10.248597439999999</v>
      </c>
      <c r="H145">
        <v>61.088527390000003</v>
      </c>
      <c r="I145">
        <v>-6.8710084770000002</v>
      </c>
      <c r="J145">
        <v>-18.746031519999999</v>
      </c>
      <c r="L145" s="18"/>
      <c r="M145" s="18"/>
      <c r="N145" s="19"/>
    </row>
    <row r="146" spans="1:14" x14ac:dyDescent="0.25">
      <c r="A146" t="s">
        <v>28</v>
      </c>
      <c r="B146">
        <v>-22.7</v>
      </c>
      <c r="C146">
        <v>13.1</v>
      </c>
      <c r="D146" t="s">
        <v>887</v>
      </c>
      <c r="E146" t="s">
        <v>888</v>
      </c>
      <c r="F146">
        <v>42.805462329999997</v>
      </c>
      <c r="G146">
        <v>10.166104839999999</v>
      </c>
      <c r="H146">
        <v>62.095574020000001</v>
      </c>
      <c r="I146">
        <v>-6.294210391</v>
      </c>
      <c r="J146">
        <v>-19.66752189</v>
      </c>
      <c r="L146" s="18"/>
      <c r="M146" s="18"/>
      <c r="N146" s="19"/>
    </row>
    <row r="147" spans="1:14" x14ac:dyDescent="0.25">
      <c r="A147" t="s">
        <v>28</v>
      </c>
      <c r="B147">
        <v>-22.7</v>
      </c>
      <c r="C147">
        <v>13.1</v>
      </c>
      <c r="D147" t="s">
        <v>889</v>
      </c>
      <c r="E147" t="s">
        <v>890</v>
      </c>
      <c r="F147">
        <v>40.757710039999999</v>
      </c>
      <c r="G147">
        <v>10.2252656</v>
      </c>
      <c r="H147">
        <v>62.30275675</v>
      </c>
      <c r="I147">
        <v>-6.5517656930000001</v>
      </c>
      <c r="J147">
        <v>-19.493312400000001</v>
      </c>
      <c r="L147" s="18"/>
      <c r="M147" s="18"/>
      <c r="N147" s="19"/>
    </row>
    <row r="148" spans="1:14" x14ac:dyDescent="0.25">
      <c r="A148" t="s">
        <v>28</v>
      </c>
      <c r="B148">
        <v>-22.7</v>
      </c>
      <c r="C148">
        <v>13.1</v>
      </c>
      <c r="D148" t="s">
        <v>891</v>
      </c>
      <c r="E148" t="s">
        <v>892</v>
      </c>
      <c r="F148">
        <v>34.892512150000002</v>
      </c>
      <c r="G148">
        <v>10.187615600000001</v>
      </c>
      <c r="H148">
        <v>62.933269439999997</v>
      </c>
      <c r="I148">
        <v>-6.8727280589999999</v>
      </c>
      <c r="J148">
        <v>-18.589684890000001</v>
      </c>
      <c r="L148" s="18"/>
      <c r="M148" s="18"/>
      <c r="N148" s="19"/>
    </row>
    <row r="149" spans="1:14" x14ac:dyDescent="0.25">
      <c r="A149" t="s">
        <v>28</v>
      </c>
      <c r="B149">
        <v>-22.7</v>
      </c>
      <c r="C149">
        <v>13.1</v>
      </c>
      <c r="D149" t="s">
        <v>893</v>
      </c>
      <c r="E149" t="s">
        <v>894</v>
      </c>
      <c r="F149">
        <v>37.597609679999998</v>
      </c>
      <c r="G149">
        <v>10.326183739999999</v>
      </c>
      <c r="H149">
        <v>62.209226289999997</v>
      </c>
      <c r="I149">
        <v>-6.9126788350000004</v>
      </c>
      <c r="J149">
        <v>-18.945415700000002</v>
      </c>
      <c r="L149" s="18"/>
      <c r="M149" s="18"/>
      <c r="N149" s="19"/>
    </row>
    <row r="150" spans="1:14" x14ac:dyDescent="0.25">
      <c r="A150" t="s">
        <v>28</v>
      </c>
      <c r="B150">
        <v>-22.7</v>
      </c>
      <c r="C150">
        <v>13.1</v>
      </c>
      <c r="D150" t="s">
        <v>895</v>
      </c>
      <c r="E150" t="s">
        <v>896</v>
      </c>
      <c r="F150">
        <v>34.210202299999999</v>
      </c>
      <c r="G150">
        <v>10.17897833</v>
      </c>
      <c r="H150">
        <v>63.451122689999998</v>
      </c>
      <c r="I150">
        <v>-6.9050340090000004</v>
      </c>
      <c r="J150">
        <v>-18.42064586</v>
      </c>
      <c r="L150" s="18"/>
      <c r="M150" s="18"/>
      <c r="N150" s="19"/>
    </row>
    <row r="151" spans="1:14" x14ac:dyDescent="0.25">
      <c r="A151" t="s">
        <v>29</v>
      </c>
      <c r="B151">
        <v>-16.5</v>
      </c>
      <c r="C151">
        <v>-17.600000000000001</v>
      </c>
      <c r="D151" t="s">
        <v>897</v>
      </c>
      <c r="E151" t="s">
        <v>898</v>
      </c>
      <c r="F151">
        <v>52.334827820000001</v>
      </c>
      <c r="G151">
        <v>10.29497368</v>
      </c>
      <c r="H151">
        <v>34.612437</v>
      </c>
      <c r="I151">
        <v>7.6873433479999997</v>
      </c>
      <c r="J151">
        <v>-18.48124</v>
      </c>
      <c r="L151" s="18"/>
      <c r="M151" s="18"/>
      <c r="N151" s="19"/>
    </row>
    <row r="152" spans="1:14" x14ac:dyDescent="0.25">
      <c r="A152" t="s">
        <v>29</v>
      </c>
      <c r="B152">
        <v>-16.5</v>
      </c>
      <c r="C152">
        <v>-17.600000000000001</v>
      </c>
      <c r="D152" t="s">
        <v>899</v>
      </c>
      <c r="E152" t="s">
        <v>900</v>
      </c>
      <c r="F152">
        <v>47.566563879999997</v>
      </c>
      <c r="G152">
        <v>10.30751731</v>
      </c>
      <c r="H152">
        <v>34.228695289999997</v>
      </c>
      <c r="I152">
        <v>8.4742365300000007</v>
      </c>
      <c r="J152">
        <v>-18.242847739999998</v>
      </c>
      <c r="L152" s="18"/>
      <c r="M152" s="18"/>
      <c r="N152" s="19"/>
    </row>
    <row r="153" spans="1:14" x14ac:dyDescent="0.25">
      <c r="A153" t="s">
        <v>29</v>
      </c>
      <c r="B153">
        <v>-16.5</v>
      </c>
      <c r="C153">
        <v>-17.600000000000001</v>
      </c>
      <c r="D153" t="s">
        <v>901</v>
      </c>
      <c r="E153" t="s">
        <v>902</v>
      </c>
      <c r="F153">
        <v>48.158677869999998</v>
      </c>
      <c r="G153">
        <v>10.233006720000001</v>
      </c>
      <c r="H153">
        <v>35.162857469999999</v>
      </c>
      <c r="I153">
        <v>8.2905679970000001</v>
      </c>
      <c r="J153">
        <v>-18.35930244</v>
      </c>
      <c r="L153" s="18"/>
      <c r="M153" s="18"/>
      <c r="N153" s="19"/>
    </row>
    <row r="154" spans="1:14" x14ac:dyDescent="0.25">
      <c r="A154" t="s">
        <v>29</v>
      </c>
      <c r="B154">
        <v>-16.5</v>
      </c>
      <c r="C154">
        <v>-17.600000000000001</v>
      </c>
      <c r="D154" t="s">
        <v>903</v>
      </c>
      <c r="E154" t="s">
        <v>904</v>
      </c>
      <c r="F154">
        <v>48.485229169999997</v>
      </c>
      <c r="G154">
        <v>10.17965834</v>
      </c>
      <c r="H154">
        <v>35.816286169999998</v>
      </c>
      <c r="I154">
        <v>8.1655151250000007</v>
      </c>
      <c r="J154">
        <v>-18.40705505</v>
      </c>
      <c r="L154" s="18"/>
      <c r="M154" s="18"/>
      <c r="N154" s="19"/>
    </row>
    <row r="155" spans="1:14" x14ac:dyDescent="0.25">
      <c r="A155" t="s">
        <v>29</v>
      </c>
      <c r="B155">
        <v>-16.5</v>
      </c>
      <c r="C155">
        <v>-17.600000000000001</v>
      </c>
      <c r="D155" t="s">
        <v>905</v>
      </c>
      <c r="E155" t="s">
        <v>906</v>
      </c>
      <c r="F155">
        <v>48.141804649999997</v>
      </c>
      <c r="G155">
        <v>10.475587170000001</v>
      </c>
      <c r="H155">
        <v>31.636102470000001</v>
      </c>
      <c r="I155">
        <v>8.8694121710000005</v>
      </c>
      <c r="J155">
        <v>-18.03974359</v>
      </c>
      <c r="L155" s="18"/>
      <c r="M155" s="18"/>
      <c r="N155" s="19"/>
    </row>
    <row r="156" spans="1:14" x14ac:dyDescent="0.25">
      <c r="A156" t="s">
        <v>29</v>
      </c>
      <c r="B156">
        <v>-16.5</v>
      </c>
      <c r="C156">
        <v>-17.600000000000001</v>
      </c>
      <c r="D156" t="s">
        <v>907</v>
      </c>
      <c r="E156" t="s">
        <v>908</v>
      </c>
      <c r="F156">
        <v>47.797812839999999</v>
      </c>
      <c r="G156">
        <v>10.46710487</v>
      </c>
      <c r="H156">
        <v>31.71116567</v>
      </c>
      <c r="I156">
        <v>8.9395896379999993</v>
      </c>
      <c r="J156">
        <v>-17.977905530000001</v>
      </c>
      <c r="L156" s="18"/>
      <c r="M156" s="18"/>
      <c r="N156" s="19"/>
    </row>
    <row r="157" spans="1:14" x14ac:dyDescent="0.25">
      <c r="A157" t="s">
        <v>30</v>
      </c>
      <c r="B157">
        <v>-15.4</v>
      </c>
      <c r="C157">
        <v>-4.2</v>
      </c>
      <c r="D157" t="s">
        <v>909</v>
      </c>
      <c r="E157" t="s">
        <v>910</v>
      </c>
      <c r="F157">
        <v>42.180076309999997</v>
      </c>
      <c r="G157">
        <v>10.40157962</v>
      </c>
      <c r="H157">
        <v>30.357773219999999</v>
      </c>
      <c r="I157">
        <v>2.207947071</v>
      </c>
      <c r="J157">
        <v>-18.493266370000001</v>
      </c>
      <c r="L157" s="18"/>
      <c r="M157" s="18"/>
      <c r="N157" s="19"/>
    </row>
    <row r="158" spans="1:14" x14ac:dyDescent="0.25">
      <c r="A158" t="s">
        <v>30</v>
      </c>
      <c r="B158">
        <v>-15.4</v>
      </c>
      <c r="C158">
        <v>-4.2</v>
      </c>
      <c r="D158" t="s">
        <v>911</v>
      </c>
      <c r="E158" t="s">
        <v>912</v>
      </c>
      <c r="F158">
        <v>44.037402280000002</v>
      </c>
      <c r="G158">
        <v>10.466168740000001</v>
      </c>
      <c r="H158">
        <v>29.989680230000001</v>
      </c>
      <c r="I158">
        <v>2.2244902569999998</v>
      </c>
      <c r="J158">
        <v>-18.933853840000001</v>
      </c>
      <c r="L158" s="18"/>
      <c r="M158" s="18"/>
      <c r="N158" s="19"/>
    </row>
    <row r="159" spans="1:14" x14ac:dyDescent="0.25">
      <c r="A159" t="s">
        <v>32</v>
      </c>
      <c r="B159">
        <v>-12.4</v>
      </c>
      <c r="C159">
        <v>5.5</v>
      </c>
      <c r="D159" t="s">
        <v>913</v>
      </c>
      <c r="E159" t="s">
        <v>914</v>
      </c>
      <c r="F159">
        <v>48.561036889999997</v>
      </c>
      <c r="G159">
        <v>10.17137219</v>
      </c>
      <c r="H159">
        <v>41.440110879999999</v>
      </c>
      <c r="I159">
        <v>-2.2601934959999999</v>
      </c>
      <c r="J159">
        <v>-18.39192384</v>
      </c>
      <c r="L159" s="18"/>
      <c r="M159" s="18"/>
      <c r="N159" s="19"/>
    </row>
    <row r="160" spans="1:14" x14ac:dyDescent="0.25">
      <c r="A160" t="s">
        <v>35</v>
      </c>
      <c r="B160">
        <v>-11.4</v>
      </c>
      <c r="C160">
        <v>-11</v>
      </c>
      <c r="D160" t="s">
        <v>915</v>
      </c>
      <c r="E160" t="s">
        <v>916</v>
      </c>
      <c r="F160">
        <v>50.220345799999997</v>
      </c>
      <c r="G160">
        <v>10.16630071</v>
      </c>
      <c r="H160">
        <v>29.454235390000001</v>
      </c>
      <c r="I160">
        <v>4.6377876159999998</v>
      </c>
      <c r="J160">
        <v>-18.44494924</v>
      </c>
      <c r="L160" s="18"/>
      <c r="M160" s="18"/>
      <c r="N160" s="19"/>
    </row>
    <row r="161" spans="1:14" x14ac:dyDescent="0.25">
      <c r="A161" t="s">
        <v>35</v>
      </c>
      <c r="B161">
        <v>-11.4</v>
      </c>
      <c r="C161">
        <v>-11</v>
      </c>
      <c r="D161" t="s">
        <v>917</v>
      </c>
      <c r="E161" t="s">
        <v>918</v>
      </c>
      <c r="F161">
        <v>52.939117250000002</v>
      </c>
      <c r="G161">
        <v>10.154497539999999</v>
      </c>
      <c r="H161">
        <v>29.708643049999999</v>
      </c>
      <c r="I161">
        <v>4.3819141530000003</v>
      </c>
      <c r="J161">
        <v>-18.151591239999998</v>
      </c>
      <c r="L161" s="18"/>
      <c r="M161" s="18"/>
      <c r="N161" s="19"/>
    </row>
    <row r="162" spans="1:14" x14ac:dyDescent="0.25">
      <c r="A162" t="s">
        <v>36</v>
      </c>
      <c r="B162">
        <v>-10</v>
      </c>
      <c r="C162">
        <v>-3.8</v>
      </c>
      <c r="D162" t="s">
        <v>919</v>
      </c>
      <c r="E162" t="s">
        <v>920</v>
      </c>
      <c r="F162">
        <v>52.294913090000001</v>
      </c>
      <c r="G162">
        <v>10.17175056</v>
      </c>
      <c r="H162">
        <v>33.518893579999997</v>
      </c>
      <c r="I162">
        <v>1.454193595</v>
      </c>
      <c r="J162">
        <v>-17.87506291</v>
      </c>
      <c r="L162" s="18"/>
      <c r="M162" s="18"/>
      <c r="N162" s="19"/>
    </row>
    <row r="163" spans="1:14" x14ac:dyDescent="0.25">
      <c r="A163" t="s">
        <v>36</v>
      </c>
      <c r="B163">
        <v>-10</v>
      </c>
      <c r="C163">
        <v>-3.8</v>
      </c>
      <c r="D163" t="s">
        <v>921</v>
      </c>
      <c r="E163" t="s">
        <v>922</v>
      </c>
      <c r="F163">
        <v>48.251967999999998</v>
      </c>
      <c r="G163">
        <v>10.182294150000001</v>
      </c>
      <c r="H163">
        <v>34.216986030000001</v>
      </c>
      <c r="I163">
        <v>1.6028426259999999</v>
      </c>
      <c r="J163">
        <v>-18.293605029999998</v>
      </c>
      <c r="L163" s="18"/>
      <c r="M163" s="18"/>
      <c r="N163" s="19"/>
    </row>
    <row r="164" spans="1:14" x14ac:dyDescent="0.25">
      <c r="A164" t="s">
        <v>36</v>
      </c>
      <c r="B164">
        <v>-10</v>
      </c>
      <c r="C164">
        <v>-3.8</v>
      </c>
      <c r="D164" t="s">
        <v>923</v>
      </c>
      <c r="E164" t="s">
        <v>924</v>
      </c>
      <c r="F164">
        <v>47.837364139999998</v>
      </c>
      <c r="G164">
        <v>10.177879969999999</v>
      </c>
      <c r="H164">
        <v>34.642189399999999</v>
      </c>
      <c r="I164">
        <v>1.6205239410000001</v>
      </c>
      <c r="J164">
        <v>-18.273255280000001</v>
      </c>
      <c r="L164" s="18"/>
      <c r="M164" s="18"/>
      <c r="N164" s="19"/>
    </row>
    <row r="165" spans="1:14" x14ac:dyDescent="0.25">
      <c r="A165" t="s">
        <v>37</v>
      </c>
      <c r="B165">
        <v>-5.2</v>
      </c>
      <c r="C165">
        <v>-1</v>
      </c>
      <c r="D165" t="s">
        <v>925</v>
      </c>
      <c r="E165" t="s">
        <v>926</v>
      </c>
      <c r="F165">
        <v>52.298386090000001</v>
      </c>
      <c r="G165">
        <v>10.18993891</v>
      </c>
      <c r="H165">
        <v>31.541339619999999</v>
      </c>
      <c r="I165">
        <v>0.34260622569999999</v>
      </c>
      <c r="J165">
        <v>-16.452366600000001</v>
      </c>
      <c r="L165" s="18"/>
      <c r="M165" s="18"/>
      <c r="N165" s="19"/>
    </row>
    <row r="166" spans="1:14" x14ac:dyDescent="0.25">
      <c r="A166" t="s">
        <v>37</v>
      </c>
      <c r="B166">
        <v>-5.2</v>
      </c>
      <c r="C166">
        <v>-1</v>
      </c>
      <c r="D166" t="s">
        <v>927</v>
      </c>
      <c r="E166" t="s">
        <v>928</v>
      </c>
      <c r="F166">
        <v>49.076559099999997</v>
      </c>
      <c r="G166">
        <v>10.19608414</v>
      </c>
      <c r="H166">
        <v>32.206114759999998</v>
      </c>
      <c r="I166">
        <v>0.37752280269999999</v>
      </c>
      <c r="J166">
        <v>-17.068933309999998</v>
      </c>
      <c r="L166" s="18"/>
      <c r="M166" s="18"/>
      <c r="N166" s="19"/>
    </row>
    <row r="167" spans="1:14" x14ac:dyDescent="0.25">
      <c r="A167" t="s">
        <v>37</v>
      </c>
      <c r="B167">
        <v>-5.2</v>
      </c>
      <c r="C167">
        <v>-1</v>
      </c>
      <c r="D167" t="s">
        <v>929</v>
      </c>
      <c r="E167" t="s">
        <v>930</v>
      </c>
      <c r="F167">
        <v>49.052328850000002</v>
      </c>
      <c r="G167">
        <v>10.1588881</v>
      </c>
      <c r="H167">
        <v>32.779070079999997</v>
      </c>
      <c r="I167">
        <v>0.37371920609999998</v>
      </c>
      <c r="J167">
        <v>-17.023029940000001</v>
      </c>
      <c r="L167" s="18"/>
      <c r="M167" s="18"/>
      <c r="N167" s="19"/>
    </row>
    <row r="168" spans="1:14" x14ac:dyDescent="0.25">
      <c r="A168" t="s">
        <v>37</v>
      </c>
      <c r="B168">
        <v>-5.2</v>
      </c>
      <c r="C168">
        <v>-1</v>
      </c>
      <c r="D168" t="s">
        <v>931</v>
      </c>
      <c r="E168" t="s">
        <v>932</v>
      </c>
      <c r="F168">
        <v>50.22489221</v>
      </c>
      <c r="G168">
        <v>10.27957119</v>
      </c>
      <c r="H168">
        <v>32.826228</v>
      </c>
      <c r="I168">
        <v>0.37849778820000002</v>
      </c>
      <c r="J168">
        <v>-17.06243491</v>
      </c>
      <c r="L168" s="18"/>
      <c r="M168" s="18"/>
      <c r="N168" s="19"/>
    </row>
    <row r="169" spans="1:14" x14ac:dyDescent="0.25">
      <c r="A169" t="s">
        <v>37</v>
      </c>
      <c r="B169">
        <v>-5.2</v>
      </c>
      <c r="C169">
        <v>-1</v>
      </c>
      <c r="D169" t="s">
        <v>933</v>
      </c>
      <c r="E169" t="s">
        <v>934</v>
      </c>
      <c r="F169">
        <v>49.90958509</v>
      </c>
      <c r="G169">
        <v>10.27528828</v>
      </c>
      <c r="H169">
        <v>33.042472850000003</v>
      </c>
      <c r="I169">
        <v>0.3838188105</v>
      </c>
      <c r="J169">
        <v>-17.1107531</v>
      </c>
      <c r="L169" s="18"/>
      <c r="M169" s="18"/>
      <c r="N169" s="19"/>
    </row>
    <row r="170" spans="1:14" x14ac:dyDescent="0.25">
      <c r="A170" t="s">
        <v>37</v>
      </c>
      <c r="B170">
        <v>-5.2</v>
      </c>
      <c r="C170">
        <v>-1</v>
      </c>
      <c r="D170" t="s">
        <v>935</v>
      </c>
      <c r="E170" t="s">
        <v>936</v>
      </c>
      <c r="F170">
        <v>47.641737679999999</v>
      </c>
      <c r="G170">
        <v>10.2060645</v>
      </c>
      <c r="H170">
        <v>33.658578730000002</v>
      </c>
      <c r="I170">
        <v>0.38799638619999999</v>
      </c>
      <c r="J170">
        <v>-17.076613200000001</v>
      </c>
      <c r="L170" s="18"/>
      <c r="M170" s="18"/>
      <c r="N170" s="19"/>
    </row>
    <row r="171" spans="1:14" x14ac:dyDescent="0.25">
      <c r="A171" t="s">
        <v>38</v>
      </c>
      <c r="B171">
        <v>-4.5999999999999996</v>
      </c>
      <c r="C171">
        <v>3.7</v>
      </c>
      <c r="D171" t="s">
        <v>937</v>
      </c>
      <c r="E171" t="s">
        <v>938</v>
      </c>
      <c r="F171">
        <v>47.931051179999997</v>
      </c>
      <c r="G171">
        <v>10.258151720000001</v>
      </c>
      <c r="H171">
        <v>44.703059879999998</v>
      </c>
      <c r="I171">
        <v>-1.3729789729999999</v>
      </c>
      <c r="J171">
        <v>-16.486950060000002</v>
      </c>
      <c r="L171" s="18"/>
      <c r="M171" s="18"/>
      <c r="N171" s="19"/>
    </row>
    <row r="172" spans="1:14" x14ac:dyDescent="0.25">
      <c r="A172" t="s">
        <v>39</v>
      </c>
      <c r="B172">
        <v>0</v>
      </c>
      <c r="C172">
        <v>0</v>
      </c>
      <c r="D172" t="s">
        <v>939</v>
      </c>
      <c r="E172" t="s">
        <v>940</v>
      </c>
      <c r="F172">
        <v>48.627024830000003</v>
      </c>
      <c r="G172">
        <v>10.30547501</v>
      </c>
      <c r="H172">
        <v>26.05604975</v>
      </c>
      <c r="I172">
        <v>-2.4403611979999999E-3</v>
      </c>
      <c r="J172">
        <v>-15.959460119999999</v>
      </c>
      <c r="L172" s="18"/>
      <c r="M172" s="18"/>
      <c r="N172" s="19"/>
    </row>
    <row r="173" spans="1:14" x14ac:dyDescent="0.25">
      <c r="A173" t="s">
        <v>39</v>
      </c>
      <c r="B173">
        <v>0</v>
      </c>
      <c r="C173">
        <v>0</v>
      </c>
      <c r="D173" t="s">
        <v>941</v>
      </c>
      <c r="E173" t="s">
        <v>942</v>
      </c>
      <c r="F173">
        <v>50.83284089</v>
      </c>
      <c r="G173">
        <v>10.16499526</v>
      </c>
      <c r="H173">
        <v>27.414944550000001</v>
      </c>
      <c r="I173">
        <v>-1.333587443E-3</v>
      </c>
      <c r="J173">
        <v>-15.498245689999999</v>
      </c>
      <c r="L173" s="18"/>
      <c r="M173" s="18"/>
      <c r="N173" s="19"/>
    </row>
    <row r="174" spans="1:14" x14ac:dyDescent="0.25">
      <c r="A174" t="s">
        <v>40</v>
      </c>
      <c r="B174">
        <v>1.1000000000000001</v>
      </c>
      <c r="C174">
        <v>16.100000000000001</v>
      </c>
      <c r="D174" t="s">
        <v>943</v>
      </c>
      <c r="E174" t="s">
        <v>944</v>
      </c>
      <c r="F174">
        <v>45.962903660000002</v>
      </c>
      <c r="G174">
        <v>10.166082230000001</v>
      </c>
      <c r="H174">
        <v>57.769790800000003</v>
      </c>
      <c r="I174">
        <v>-4.9442078240000003</v>
      </c>
      <c r="J174">
        <v>-14.187261550000001</v>
      </c>
      <c r="L174" s="18"/>
      <c r="M174" s="18"/>
      <c r="N174" s="19"/>
    </row>
    <row r="175" spans="1:14" x14ac:dyDescent="0.25">
      <c r="A175" t="s">
        <v>40</v>
      </c>
      <c r="B175">
        <v>1.1000000000000001</v>
      </c>
      <c r="C175">
        <v>16.100000000000001</v>
      </c>
      <c r="D175" t="s">
        <v>945</v>
      </c>
      <c r="E175" t="s">
        <v>946</v>
      </c>
      <c r="F175">
        <v>47.775173119999998</v>
      </c>
      <c r="G175">
        <v>10.160063060000001</v>
      </c>
      <c r="H175">
        <v>58.756373029999999</v>
      </c>
      <c r="I175">
        <v>-4.7114221629999999</v>
      </c>
      <c r="J175">
        <v>-13.829237389999999</v>
      </c>
      <c r="L175" s="18"/>
      <c r="M175" s="18"/>
      <c r="N175" s="19"/>
    </row>
    <row r="176" spans="1:14" x14ac:dyDescent="0.25">
      <c r="A176" t="s">
        <v>41</v>
      </c>
      <c r="B176">
        <v>5</v>
      </c>
      <c r="C176">
        <v>16.100000000000001</v>
      </c>
      <c r="D176" t="s">
        <v>115</v>
      </c>
      <c r="E176" t="s">
        <v>116</v>
      </c>
      <c r="F176">
        <v>47.92334314</v>
      </c>
      <c r="G176">
        <v>10.279402859999999</v>
      </c>
      <c r="H176">
        <v>48.94482318</v>
      </c>
      <c r="I176">
        <v>-4.5083283329999997</v>
      </c>
      <c r="J176">
        <v>-13.15393385</v>
      </c>
      <c r="L176" s="18"/>
      <c r="M176" s="18"/>
      <c r="N176" s="19"/>
    </row>
    <row r="177" spans="1:14" x14ac:dyDescent="0.25">
      <c r="A177" t="s">
        <v>41</v>
      </c>
      <c r="B177">
        <v>5</v>
      </c>
      <c r="C177">
        <v>16.100000000000001</v>
      </c>
      <c r="D177" t="s">
        <v>947</v>
      </c>
      <c r="E177" t="s">
        <v>948</v>
      </c>
      <c r="F177">
        <v>47.755164129999997</v>
      </c>
      <c r="G177">
        <v>10.25213557</v>
      </c>
      <c r="H177">
        <v>49.421740630000002</v>
      </c>
      <c r="I177">
        <v>-4.5079425789999998</v>
      </c>
      <c r="J177">
        <v>-13.164068670000001</v>
      </c>
      <c r="L177" s="18"/>
      <c r="M177" s="18"/>
      <c r="N177" s="19"/>
    </row>
    <row r="178" spans="1:14" x14ac:dyDescent="0.25">
      <c r="A178" t="s">
        <v>41</v>
      </c>
      <c r="B178">
        <v>5</v>
      </c>
      <c r="C178">
        <v>16.100000000000001</v>
      </c>
      <c r="D178" t="s">
        <v>949</v>
      </c>
      <c r="E178" t="s">
        <v>950</v>
      </c>
      <c r="F178">
        <v>44.981412980000002</v>
      </c>
      <c r="G178">
        <v>10.257256780000001</v>
      </c>
      <c r="H178">
        <v>50.404447179999998</v>
      </c>
      <c r="I178">
        <v>-4.8534247649999998</v>
      </c>
      <c r="J178">
        <v>-13.567603249999999</v>
      </c>
      <c r="L178" s="18"/>
      <c r="M178" s="18"/>
      <c r="N178" s="19"/>
    </row>
    <row r="179" spans="1:14" x14ac:dyDescent="0.25">
      <c r="A179" t="s">
        <v>41</v>
      </c>
      <c r="B179">
        <v>5</v>
      </c>
      <c r="C179">
        <v>16.100000000000001</v>
      </c>
      <c r="D179" t="s">
        <v>951</v>
      </c>
      <c r="E179" t="s">
        <v>952</v>
      </c>
      <c r="F179">
        <v>44.61831909</v>
      </c>
      <c r="G179">
        <v>10.25496951</v>
      </c>
      <c r="H179">
        <v>50.897055979999998</v>
      </c>
      <c r="I179">
        <v>-4.8814550470000002</v>
      </c>
      <c r="J179">
        <v>-13.558969680000001</v>
      </c>
      <c r="L179" s="18"/>
      <c r="M179" s="18"/>
      <c r="N179" s="19"/>
    </row>
    <row r="180" spans="1:14" x14ac:dyDescent="0.25">
      <c r="A180" t="s">
        <v>42</v>
      </c>
      <c r="B180">
        <v>16</v>
      </c>
      <c r="C180">
        <v>-6</v>
      </c>
      <c r="D180" t="s">
        <v>953</v>
      </c>
      <c r="E180" t="s">
        <v>954</v>
      </c>
      <c r="F180">
        <v>49.96904061</v>
      </c>
      <c r="G180">
        <v>10.46814665</v>
      </c>
      <c r="H180">
        <v>16.47293286</v>
      </c>
      <c r="I180">
        <v>1.674675959</v>
      </c>
      <c r="J180">
        <v>-12.914391910000001</v>
      </c>
      <c r="L180" s="18"/>
      <c r="M180" s="18"/>
      <c r="N180" s="19"/>
    </row>
    <row r="181" spans="1:14" x14ac:dyDescent="0.25">
      <c r="A181" t="s">
        <v>42</v>
      </c>
      <c r="B181">
        <v>16</v>
      </c>
      <c r="C181">
        <v>-6</v>
      </c>
      <c r="D181" t="s">
        <v>955</v>
      </c>
      <c r="E181" t="s">
        <v>956</v>
      </c>
      <c r="F181">
        <v>48.060007239999997</v>
      </c>
      <c r="G181">
        <v>10.24660632</v>
      </c>
      <c r="H181">
        <v>19.094705269999999</v>
      </c>
      <c r="I181">
        <v>1.708905052</v>
      </c>
      <c r="J181">
        <v>-13.28209798</v>
      </c>
      <c r="L181" s="18"/>
      <c r="M181" s="18"/>
      <c r="N181" s="19"/>
    </row>
    <row r="182" spans="1:14" x14ac:dyDescent="0.25">
      <c r="A182" t="s">
        <v>42</v>
      </c>
      <c r="B182">
        <v>16</v>
      </c>
      <c r="C182">
        <v>-6</v>
      </c>
      <c r="D182" t="s">
        <v>957</v>
      </c>
      <c r="E182" t="s">
        <v>958</v>
      </c>
      <c r="F182">
        <v>49.058690179999999</v>
      </c>
      <c r="G182">
        <v>10.173351670000001</v>
      </c>
      <c r="H182">
        <v>20.059798789999999</v>
      </c>
      <c r="I182">
        <v>1.5980850609999999</v>
      </c>
      <c r="J182">
        <v>-12.8021596</v>
      </c>
      <c r="L182" s="18"/>
      <c r="M182" s="18"/>
      <c r="N182" s="19"/>
    </row>
    <row r="183" spans="1:14" x14ac:dyDescent="0.25">
      <c r="A183" t="s">
        <v>42</v>
      </c>
      <c r="B183">
        <v>16</v>
      </c>
      <c r="C183">
        <v>-6</v>
      </c>
      <c r="D183" t="s">
        <v>959</v>
      </c>
      <c r="E183" t="s">
        <v>960</v>
      </c>
      <c r="F183">
        <v>48.991917299999997</v>
      </c>
      <c r="G183">
        <v>10.15971452</v>
      </c>
      <c r="H183">
        <v>20.407365429999999</v>
      </c>
      <c r="I183">
        <v>1.6004414229999999</v>
      </c>
      <c r="J183">
        <v>-12.82449624</v>
      </c>
      <c r="L183" s="18"/>
      <c r="M183" s="18"/>
      <c r="N183" s="19"/>
    </row>
    <row r="184" spans="1:14" x14ac:dyDescent="0.25">
      <c r="A184" t="s">
        <v>42</v>
      </c>
      <c r="B184">
        <v>16</v>
      </c>
      <c r="C184">
        <v>-6</v>
      </c>
      <c r="D184" t="s">
        <v>961</v>
      </c>
      <c r="E184" t="s">
        <v>962</v>
      </c>
      <c r="F184">
        <v>48.418639550000002</v>
      </c>
      <c r="G184">
        <v>10.4711239</v>
      </c>
      <c r="H184">
        <v>17.02324866</v>
      </c>
      <c r="I184">
        <v>1.7943283990000001</v>
      </c>
      <c r="J184">
        <v>-13.343542080000001</v>
      </c>
      <c r="L184" s="18"/>
      <c r="M184" s="18"/>
      <c r="N184" s="19"/>
    </row>
    <row r="185" spans="1:14" x14ac:dyDescent="0.25">
      <c r="A185" t="s">
        <v>42</v>
      </c>
      <c r="B185">
        <v>16</v>
      </c>
      <c r="C185">
        <v>-6</v>
      </c>
      <c r="D185" t="s">
        <v>963</v>
      </c>
      <c r="E185" t="s">
        <v>964</v>
      </c>
      <c r="F185">
        <v>49.175991879999998</v>
      </c>
      <c r="G185">
        <v>10.24351581</v>
      </c>
      <c r="H185">
        <v>19.8004119</v>
      </c>
      <c r="I185">
        <v>1.6403920780000001</v>
      </c>
      <c r="J185">
        <v>-12.922394969999999</v>
      </c>
      <c r="L185" s="18"/>
      <c r="M185" s="18"/>
      <c r="N185" s="19"/>
    </row>
    <row r="186" spans="1:14" x14ac:dyDescent="0.25">
      <c r="A186" t="s">
        <v>43</v>
      </c>
      <c r="B186">
        <v>19.100000000000001</v>
      </c>
      <c r="C186">
        <v>-5.4</v>
      </c>
      <c r="D186" t="s">
        <v>965</v>
      </c>
      <c r="E186" t="s">
        <v>966</v>
      </c>
      <c r="F186">
        <v>47.34538036</v>
      </c>
      <c r="G186">
        <v>10.455972539999999</v>
      </c>
      <c r="H186">
        <v>15.99837975</v>
      </c>
      <c r="I186">
        <v>1.547004762</v>
      </c>
      <c r="J186">
        <v>-12.733058</v>
      </c>
      <c r="L186" s="18"/>
      <c r="M186" s="18"/>
      <c r="N186" s="19"/>
    </row>
    <row r="187" spans="1:14" x14ac:dyDescent="0.25">
      <c r="A187" t="s">
        <v>43</v>
      </c>
      <c r="B187">
        <v>19.100000000000001</v>
      </c>
      <c r="C187">
        <v>-5.4</v>
      </c>
      <c r="D187" t="s">
        <v>967</v>
      </c>
      <c r="E187" t="s">
        <v>968</v>
      </c>
      <c r="F187">
        <v>46.850676300000003</v>
      </c>
      <c r="G187">
        <v>10.265509120000001</v>
      </c>
      <c r="H187">
        <v>18.02103443</v>
      </c>
      <c r="I187">
        <v>1.498602164</v>
      </c>
      <c r="J187">
        <v>-12.68367258</v>
      </c>
      <c r="L187" s="18"/>
      <c r="M187" s="18"/>
      <c r="N187" s="19"/>
    </row>
    <row r="188" spans="1:14" x14ac:dyDescent="0.25">
      <c r="A188" t="s">
        <v>43</v>
      </c>
      <c r="B188">
        <v>19.100000000000001</v>
      </c>
      <c r="C188">
        <v>-5.4</v>
      </c>
      <c r="D188" t="s">
        <v>969</v>
      </c>
      <c r="E188" t="s">
        <v>970</v>
      </c>
      <c r="F188">
        <v>48.378048339999999</v>
      </c>
      <c r="G188">
        <v>10.385825029999999</v>
      </c>
      <c r="H188">
        <v>16.957499689999999</v>
      </c>
      <c r="I188">
        <v>1.4733927360000001</v>
      </c>
      <c r="J188">
        <v>-12.50527157</v>
      </c>
      <c r="L188" s="18"/>
      <c r="M188" s="18"/>
      <c r="N188" s="19"/>
    </row>
    <row r="189" spans="1:14" x14ac:dyDescent="0.25">
      <c r="A189" t="s">
        <v>43</v>
      </c>
      <c r="B189">
        <v>19.100000000000001</v>
      </c>
      <c r="C189">
        <v>-5.4</v>
      </c>
      <c r="D189" t="s">
        <v>971</v>
      </c>
      <c r="E189" t="s">
        <v>972</v>
      </c>
      <c r="F189">
        <v>46.676528210000001</v>
      </c>
      <c r="G189">
        <v>10.26431369</v>
      </c>
      <c r="H189">
        <v>18.393583289999999</v>
      </c>
      <c r="I189">
        <v>1.5032325630000001</v>
      </c>
      <c r="J189">
        <v>-12.65011234</v>
      </c>
      <c r="L189" s="18"/>
      <c r="M189" s="18"/>
      <c r="N189" s="19"/>
    </row>
    <row r="190" spans="1:14" x14ac:dyDescent="0.25">
      <c r="A190" t="s">
        <v>43</v>
      </c>
      <c r="B190">
        <v>19.100000000000001</v>
      </c>
      <c r="C190">
        <v>-5.4</v>
      </c>
      <c r="D190" t="s">
        <v>973</v>
      </c>
      <c r="E190" t="s">
        <v>974</v>
      </c>
      <c r="F190">
        <v>48.458366959999999</v>
      </c>
      <c r="G190">
        <v>10.49982434</v>
      </c>
      <c r="H190">
        <v>16.35621433</v>
      </c>
      <c r="I190">
        <v>1.523438206</v>
      </c>
      <c r="J190">
        <v>-12.58731993</v>
      </c>
      <c r="L190" s="18"/>
      <c r="M190" s="18"/>
      <c r="N190" s="19"/>
    </row>
    <row r="191" spans="1:14" x14ac:dyDescent="0.25">
      <c r="A191" t="s">
        <v>43</v>
      </c>
      <c r="B191">
        <v>19.100000000000001</v>
      </c>
      <c r="C191">
        <v>-5.4</v>
      </c>
      <c r="D191" t="s">
        <v>975</v>
      </c>
      <c r="E191" t="s">
        <v>976</v>
      </c>
      <c r="F191">
        <v>48.326759959999997</v>
      </c>
      <c r="G191">
        <v>10.499816859999999</v>
      </c>
      <c r="H191">
        <v>16.534521399999999</v>
      </c>
      <c r="I191">
        <v>1.53351623</v>
      </c>
      <c r="J191">
        <v>-12.61420375</v>
      </c>
      <c r="L191" s="18"/>
      <c r="M191" s="18"/>
      <c r="N191" s="19"/>
    </row>
    <row r="192" spans="1:14" x14ac:dyDescent="0.25">
      <c r="A192" t="s">
        <v>44</v>
      </c>
      <c r="B192">
        <v>22.9</v>
      </c>
      <c r="C192">
        <v>-12</v>
      </c>
      <c r="D192" t="s">
        <v>977</v>
      </c>
      <c r="E192" t="s">
        <v>978</v>
      </c>
      <c r="F192">
        <v>46.215490529999997</v>
      </c>
      <c r="G192">
        <v>10.499857540000001</v>
      </c>
      <c r="H192">
        <v>7.3724299670000004</v>
      </c>
      <c r="I192">
        <v>3.1336077680000001</v>
      </c>
      <c r="J192">
        <v>-11.13911948</v>
      </c>
      <c r="L192" s="18"/>
      <c r="M192" s="18"/>
      <c r="N192" s="19"/>
    </row>
    <row r="193" spans="1:14" x14ac:dyDescent="0.25">
      <c r="A193" t="s">
        <v>44</v>
      </c>
      <c r="B193">
        <v>22.9</v>
      </c>
      <c r="C193">
        <v>-12</v>
      </c>
      <c r="D193" t="s">
        <v>979</v>
      </c>
      <c r="E193" t="s">
        <v>980</v>
      </c>
      <c r="F193">
        <v>48.198024770000004</v>
      </c>
      <c r="G193">
        <v>11.2119269</v>
      </c>
      <c r="H193">
        <v>4.7829889750000003</v>
      </c>
      <c r="I193">
        <v>3.5675159490000001</v>
      </c>
      <c r="J193">
        <v>-10.970654400000001</v>
      </c>
      <c r="L193" s="18"/>
      <c r="M193" s="18"/>
      <c r="N193" s="19"/>
    </row>
    <row r="194" spans="1:14" x14ac:dyDescent="0.25">
      <c r="A194" t="s">
        <v>44</v>
      </c>
      <c r="B194">
        <v>22.9</v>
      </c>
      <c r="C194">
        <v>-12</v>
      </c>
      <c r="D194" t="s">
        <v>981</v>
      </c>
      <c r="E194" t="s">
        <v>982</v>
      </c>
      <c r="F194">
        <v>47.339800099999998</v>
      </c>
      <c r="G194">
        <v>10.499853699999999</v>
      </c>
      <c r="H194">
        <v>7.4135877480000003</v>
      </c>
      <c r="I194">
        <v>3.0722230779999999</v>
      </c>
      <c r="J194">
        <v>-11.145442660000001</v>
      </c>
      <c r="L194" s="18"/>
      <c r="M194" s="18"/>
      <c r="N194" s="19"/>
    </row>
    <row r="195" spans="1:14" x14ac:dyDescent="0.25">
      <c r="A195" t="s">
        <v>44</v>
      </c>
      <c r="B195">
        <v>22.9</v>
      </c>
      <c r="C195">
        <v>-12</v>
      </c>
      <c r="D195" t="s">
        <v>983</v>
      </c>
      <c r="E195" t="s">
        <v>984</v>
      </c>
      <c r="F195">
        <v>46.603223030000002</v>
      </c>
      <c r="G195">
        <v>10.27284828</v>
      </c>
      <c r="H195">
        <v>10.37119654</v>
      </c>
      <c r="I195">
        <v>2.984239772</v>
      </c>
      <c r="J195">
        <v>-11.17913437</v>
      </c>
      <c r="L195" s="18"/>
      <c r="M195" s="18"/>
      <c r="N195" s="19"/>
    </row>
    <row r="196" spans="1:14" x14ac:dyDescent="0.25">
      <c r="A196" t="s">
        <v>45</v>
      </c>
      <c r="B196">
        <v>24.9</v>
      </c>
      <c r="C196">
        <v>-5.0999999999999996</v>
      </c>
      <c r="D196" t="s">
        <v>985</v>
      </c>
      <c r="E196" t="s">
        <v>986</v>
      </c>
      <c r="F196">
        <v>45.959939589999998</v>
      </c>
      <c r="G196">
        <v>10.19795615</v>
      </c>
      <c r="H196">
        <v>18.79912714</v>
      </c>
      <c r="I196">
        <v>1.2576806439999999</v>
      </c>
      <c r="J196">
        <v>-11.58959598</v>
      </c>
      <c r="L196" s="18"/>
      <c r="M196" s="18"/>
      <c r="N196" s="19"/>
    </row>
    <row r="197" spans="1:14" x14ac:dyDescent="0.25">
      <c r="A197" t="s">
        <v>45</v>
      </c>
      <c r="B197">
        <v>24.9</v>
      </c>
      <c r="C197">
        <v>-5.0999999999999996</v>
      </c>
      <c r="D197" t="s">
        <v>987</v>
      </c>
      <c r="E197" t="s">
        <v>988</v>
      </c>
      <c r="F197">
        <v>45.044971869999998</v>
      </c>
      <c r="G197">
        <v>10.19941841</v>
      </c>
      <c r="H197">
        <v>19.443861999999999</v>
      </c>
      <c r="I197">
        <v>1.326178995</v>
      </c>
      <c r="J197">
        <v>-11.927703060000001</v>
      </c>
      <c r="L197" s="18"/>
      <c r="M197" s="18"/>
      <c r="N197" s="19"/>
    </row>
    <row r="198" spans="1:14" x14ac:dyDescent="0.25">
      <c r="A198" t="s">
        <v>48</v>
      </c>
      <c r="B198">
        <v>51.9</v>
      </c>
      <c r="C198">
        <v>-5.5</v>
      </c>
      <c r="D198" t="s">
        <v>989</v>
      </c>
      <c r="E198" t="s">
        <v>990</v>
      </c>
      <c r="F198">
        <v>38.32715048</v>
      </c>
      <c r="G198">
        <v>10.500269380000001</v>
      </c>
      <c r="H198">
        <v>15.761411130000001</v>
      </c>
      <c r="I198">
        <v>1.302782305</v>
      </c>
      <c r="J198">
        <v>-9.4442438249999991</v>
      </c>
      <c r="L198" s="18"/>
      <c r="M198" s="18"/>
      <c r="N198" s="19"/>
    </row>
    <row r="199" spans="1:14" x14ac:dyDescent="0.25">
      <c r="A199" t="s">
        <v>48</v>
      </c>
      <c r="B199">
        <v>51.9</v>
      </c>
      <c r="C199">
        <v>-5.5</v>
      </c>
      <c r="D199" t="s">
        <v>991</v>
      </c>
      <c r="E199" t="s">
        <v>992</v>
      </c>
      <c r="F199">
        <v>39.989135339999997</v>
      </c>
      <c r="G199">
        <v>11.48731456</v>
      </c>
      <c r="H199">
        <v>3.915516185</v>
      </c>
      <c r="I199">
        <v>1.375610542</v>
      </c>
      <c r="J199">
        <v>-7.846160061</v>
      </c>
      <c r="L199" s="18"/>
      <c r="M199" s="18"/>
      <c r="N199" s="19"/>
    </row>
    <row r="200" spans="1:14" x14ac:dyDescent="0.25">
      <c r="A200" t="s">
        <v>48</v>
      </c>
      <c r="B200">
        <v>51.9</v>
      </c>
      <c r="C200">
        <v>-5.5</v>
      </c>
      <c r="D200" t="s">
        <v>993</v>
      </c>
      <c r="E200" t="s">
        <v>994</v>
      </c>
      <c r="F200">
        <v>37.835319210000002</v>
      </c>
      <c r="G200">
        <v>10.41094554</v>
      </c>
      <c r="H200">
        <v>17.023140349999998</v>
      </c>
      <c r="I200">
        <v>1.3563147870000001</v>
      </c>
      <c r="J200">
        <v>-9.8647983230000005</v>
      </c>
      <c r="L200" s="18"/>
      <c r="M200" s="18"/>
      <c r="N200" s="19"/>
    </row>
    <row r="201" spans="1:14" x14ac:dyDescent="0.25">
      <c r="A201" t="s">
        <v>48</v>
      </c>
      <c r="B201">
        <v>51.9</v>
      </c>
      <c r="C201">
        <v>-5.5</v>
      </c>
      <c r="D201" t="s">
        <v>995</v>
      </c>
      <c r="E201" t="s">
        <v>996</v>
      </c>
      <c r="F201">
        <v>40.725070170000002</v>
      </c>
      <c r="G201">
        <v>11.450684320000001</v>
      </c>
      <c r="H201">
        <v>4.2964067669999997</v>
      </c>
      <c r="I201">
        <v>1.3144075209999999</v>
      </c>
      <c r="J201">
        <v>-7.7718836769999999</v>
      </c>
      <c r="L201" s="18"/>
      <c r="M201" s="18"/>
      <c r="N201" s="19"/>
    </row>
    <row r="202" spans="1:14" x14ac:dyDescent="0.25">
      <c r="A202" t="s">
        <v>48</v>
      </c>
      <c r="B202">
        <v>51.9</v>
      </c>
      <c r="C202">
        <v>-5.5</v>
      </c>
      <c r="D202" t="s">
        <v>997</v>
      </c>
      <c r="E202" t="s">
        <v>998</v>
      </c>
      <c r="F202">
        <v>38.195209009999999</v>
      </c>
      <c r="G202">
        <v>10.392607160000001</v>
      </c>
      <c r="H202">
        <v>17.305773500000001</v>
      </c>
      <c r="I202">
        <v>1.307453661</v>
      </c>
      <c r="J202">
        <v>-9.6457739349999994</v>
      </c>
      <c r="L202" s="18"/>
      <c r="M202" s="18"/>
      <c r="N202" s="19"/>
    </row>
    <row r="203" spans="1:14" x14ac:dyDescent="0.25">
      <c r="A203" t="s">
        <v>48</v>
      </c>
      <c r="B203">
        <v>51.9</v>
      </c>
      <c r="C203">
        <v>-5.5</v>
      </c>
      <c r="D203" t="s">
        <v>999</v>
      </c>
      <c r="E203" t="s">
        <v>1000</v>
      </c>
      <c r="F203">
        <v>40.741160710000003</v>
      </c>
      <c r="G203">
        <v>11.443856820000001</v>
      </c>
      <c r="H203">
        <v>4.657021243</v>
      </c>
      <c r="I203">
        <v>1.315460812</v>
      </c>
      <c r="J203">
        <v>-7.7705131429999996</v>
      </c>
      <c r="L203" s="18"/>
      <c r="M203" s="18"/>
      <c r="N203" s="19"/>
    </row>
    <row r="204" spans="1:14" x14ac:dyDescent="0.25">
      <c r="A204" t="s">
        <v>49</v>
      </c>
      <c r="B204">
        <v>90</v>
      </c>
      <c r="C204">
        <v>0</v>
      </c>
      <c r="D204" t="s">
        <v>1001</v>
      </c>
      <c r="E204" t="s">
        <v>1002</v>
      </c>
      <c r="F204">
        <v>50.947863460000001</v>
      </c>
      <c r="G204">
        <v>10.50058765</v>
      </c>
      <c r="H204">
        <v>7.4459959690000002</v>
      </c>
      <c r="I204">
        <v>1.0148853089999999E-3</v>
      </c>
      <c r="J204">
        <v>5.4301044300000001</v>
      </c>
      <c r="L204" s="18"/>
      <c r="M204" s="18"/>
      <c r="N204" s="19"/>
    </row>
    <row r="205" spans="1:14" x14ac:dyDescent="0.25">
      <c r="A205" t="s">
        <v>49</v>
      </c>
      <c r="B205">
        <v>90</v>
      </c>
      <c r="C205">
        <v>0</v>
      </c>
      <c r="D205" t="s">
        <v>1003</v>
      </c>
      <c r="E205" t="s">
        <v>1004</v>
      </c>
      <c r="F205">
        <v>32.44763021</v>
      </c>
      <c r="G205">
        <v>11.69774329</v>
      </c>
      <c r="H205">
        <v>12.18299726</v>
      </c>
      <c r="I205">
        <v>-1.0881759670000001E-3</v>
      </c>
      <c r="J205">
        <v>-6.815631808</v>
      </c>
      <c r="L205" s="18"/>
      <c r="M205" s="18"/>
      <c r="N205" s="19"/>
    </row>
    <row r="206" spans="1:14" x14ac:dyDescent="0.25">
      <c r="A206" t="s">
        <v>49</v>
      </c>
      <c r="B206">
        <v>90</v>
      </c>
      <c r="C206">
        <v>0</v>
      </c>
      <c r="D206" t="s">
        <v>1005</v>
      </c>
      <c r="E206" t="s">
        <v>1006</v>
      </c>
      <c r="F206">
        <v>33.753620060000003</v>
      </c>
      <c r="G206">
        <v>14.255666740000001</v>
      </c>
      <c r="H206">
        <v>47.51473051</v>
      </c>
      <c r="I206">
        <v>-1.0813557240000001E-4</v>
      </c>
      <c r="J206">
        <v>1.7059157570000001</v>
      </c>
      <c r="L206" s="18"/>
      <c r="M206" s="18"/>
      <c r="N206" s="19"/>
    </row>
    <row r="207" spans="1:14" x14ac:dyDescent="0.25">
      <c r="A207" t="s">
        <v>49</v>
      </c>
      <c r="B207">
        <v>90</v>
      </c>
      <c r="C207">
        <v>0</v>
      </c>
      <c r="D207" t="s">
        <v>1007</v>
      </c>
      <c r="E207" t="s">
        <v>1008</v>
      </c>
      <c r="F207">
        <v>41.682710620000002</v>
      </c>
      <c r="G207">
        <v>10.50058654</v>
      </c>
      <c r="H207">
        <v>7.5350881039999997</v>
      </c>
      <c r="I207">
        <v>-5.4244430240000001E-3</v>
      </c>
      <c r="J207">
        <v>-15.04469862</v>
      </c>
      <c r="L207" s="18"/>
      <c r="M207" s="18"/>
      <c r="N207" s="19"/>
    </row>
    <row r="208" spans="1:14" x14ac:dyDescent="0.25">
      <c r="A208" t="s">
        <v>49</v>
      </c>
      <c r="B208">
        <v>90</v>
      </c>
      <c r="C208">
        <v>0</v>
      </c>
      <c r="D208" t="s">
        <v>1009</v>
      </c>
      <c r="E208" t="s">
        <v>1010</v>
      </c>
      <c r="F208">
        <v>55.503884890000002</v>
      </c>
      <c r="G208">
        <v>11.631392249999999</v>
      </c>
      <c r="H208">
        <v>11.339531089999999</v>
      </c>
      <c r="I208">
        <v>2.2394029690000002E-3</v>
      </c>
      <c r="J208">
        <v>11.11409052</v>
      </c>
      <c r="L208" s="18"/>
      <c r="M208" s="18"/>
      <c r="N208" s="19"/>
    </row>
    <row r="209" spans="1:14" x14ac:dyDescent="0.25">
      <c r="A209" t="s">
        <v>49</v>
      </c>
      <c r="B209">
        <v>90</v>
      </c>
      <c r="C209">
        <v>0</v>
      </c>
      <c r="D209" t="s">
        <v>1011</v>
      </c>
      <c r="E209" t="s">
        <v>1012</v>
      </c>
      <c r="F209">
        <v>32.500513359999999</v>
      </c>
      <c r="G209">
        <v>14.25855569</v>
      </c>
      <c r="H209">
        <v>47.549225700000001</v>
      </c>
      <c r="I209">
        <v>-3.5574649810000002E-3</v>
      </c>
      <c r="J209">
        <v>2.1680005819999999</v>
      </c>
      <c r="L209" s="18"/>
      <c r="M209" s="18"/>
      <c r="N209" s="19"/>
    </row>
    <row r="210" spans="1:14" x14ac:dyDescent="0.25">
      <c r="A210" t="s">
        <v>50</v>
      </c>
      <c r="B210">
        <v>153.6</v>
      </c>
      <c r="C210">
        <v>8.8000000000000007</v>
      </c>
      <c r="D210" t="s">
        <v>1013</v>
      </c>
      <c r="E210" t="s">
        <v>1014</v>
      </c>
      <c r="F210">
        <v>59.291007200000003</v>
      </c>
      <c r="G210">
        <v>13.7965351</v>
      </c>
      <c r="H210">
        <v>37.903772889999999</v>
      </c>
      <c r="I210">
        <v>-1.9964302679999999</v>
      </c>
      <c r="J210">
        <v>12.116943669999999</v>
      </c>
      <c r="L210" s="18"/>
      <c r="M210" s="18"/>
      <c r="N210" s="19"/>
    </row>
    <row r="211" spans="1:14" x14ac:dyDescent="0.25">
      <c r="A211" t="s">
        <v>50</v>
      </c>
      <c r="B211">
        <v>153.6</v>
      </c>
      <c r="C211">
        <v>8.8000000000000007</v>
      </c>
      <c r="D211" t="s">
        <v>1015</v>
      </c>
      <c r="E211" t="s">
        <v>1016</v>
      </c>
      <c r="F211">
        <v>23.722026849999999</v>
      </c>
      <c r="G211">
        <v>14.56657794</v>
      </c>
      <c r="H211">
        <v>45.373988330000003</v>
      </c>
      <c r="I211">
        <v>-3.843834201</v>
      </c>
      <c r="J211">
        <v>6.6773348349999999</v>
      </c>
      <c r="L211" s="18"/>
      <c r="M211" s="18"/>
      <c r="N211" s="19"/>
    </row>
    <row r="212" spans="1:14" x14ac:dyDescent="0.25">
      <c r="A212" t="s">
        <v>50</v>
      </c>
      <c r="B212">
        <v>153.6</v>
      </c>
      <c r="C212">
        <v>8.8000000000000007</v>
      </c>
      <c r="D212" t="s">
        <v>1017</v>
      </c>
      <c r="E212" t="s">
        <v>1018</v>
      </c>
      <c r="F212">
        <v>57.932032730000003</v>
      </c>
      <c r="G212">
        <v>14.305548849999999</v>
      </c>
      <c r="H212">
        <v>42.633538389999998</v>
      </c>
      <c r="I212">
        <v>-2.101310083</v>
      </c>
      <c r="J212">
        <v>13.03315677</v>
      </c>
      <c r="L212" s="18"/>
      <c r="M212" s="18"/>
      <c r="N212" s="19"/>
    </row>
    <row r="213" spans="1:14" x14ac:dyDescent="0.25">
      <c r="A213" t="s">
        <v>50</v>
      </c>
      <c r="B213">
        <v>153.6</v>
      </c>
      <c r="C213">
        <v>8.8000000000000007</v>
      </c>
      <c r="D213" t="s">
        <v>1019</v>
      </c>
      <c r="E213" t="s">
        <v>1020</v>
      </c>
      <c r="F213">
        <v>59.477908980000002</v>
      </c>
      <c r="G213">
        <v>13.82363365</v>
      </c>
      <c r="H213">
        <v>38.57228774</v>
      </c>
      <c r="I213">
        <v>-2.0894169969999998</v>
      </c>
      <c r="J213">
        <v>12.66209531</v>
      </c>
      <c r="L213" s="18"/>
      <c r="M213" s="18"/>
      <c r="N213" s="19"/>
    </row>
    <row r="214" spans="1:14" x14ac:dyDescent="0.25">
      <c r="A214" t="s">
        <v>50</v>
      </c>
      <c r="B214">
        <v>153.6</v>
      </c>
      <c r="C214">
        <v>8.8000000000000007</v>
      </c>
      <c r="D214" t="s">
        <v>1021</v>
      </c>
      <c r="E214" t="s">
        <v>1022</v>
      </c>
      <c r="F214">
        <v>23.79048637</v>
      </c>
      <c r="G214">
        <v>14.56178751</v>
      </c>
      <c r="H214">
        <v>45.560962320000002</v>
      </c>
      <c r="I214">
        <v>-3.8389211950000002</v>
      </c>
      <c r="J214">
        <v>6.7386032120000001</v>
      </c>
      <c r="L214" s="18"/>
      <c r="M214" s="18"/>
      <c r="N214" s="19"/>
    </row>
    <row r="215" spans="1:14" x14ac:dyDescent="0.25">
      <c r="A215" t="s">
        <v>50</v>
      </c>
      <c r="B215">
        <v>153.6</v>
      </c>
      <c r="C215">
        <v>8.8000000000000007</v>
      </c>
      <c r="D215" t="s">
        <v>1023</v>
      </c>
      <c r="E215" t="s">
        <v>1024</v>
      </c>
      <c r="F215">
        <v>58.17903665</v>
      </c>
      <c r="G215">
        <v>14.30655563</v>
      </c>
      <c r="H215">
        <v>43.02775724</v>
      </c>
      <c r="I215">
        <v>-2.0138521379999998</v>
      </c>
      <c r="J215">
        <v>12.535760760000001</v>
      </c>
      <c r="L215" s="18"/>
      <c r="M215" s="18"/>
      <c r="N215" s="19"/>
    </row>
    <row r="216" spans="1:14" x14ac:dyDescent="0.25">
      <c r="A216" t="s">
        <v>51</v>
      </c>
      <c r="B216">
        <v>167.9</v>
      </c>
      <c r="C216">
        <v>-5</v>
      </c>
      <c r="D216" t="s">
        <v>117</v>
      </c>
      <c r="E216" t="s">
        <v>118</v>
      </c>
      <c r="F216">
        <v>54.812348059999998</v>
      </c>
      <c r="G216">
        <v>13.81269065</v>
      </c>
      <c r="H216">
        <v>14.455823130000001</v>
      </c>
      <c r="I216">
        <v>2.785885489</v>
      </c>
      <c r="J216">
        <v>-7.7885496759999997</v>
      </c>
      <c r="L216" s="18"/>
      <c r="M216" s="18"/>
      <c r="N216" s="19"/>
    </row>
    <row r="217" spans="1:14" x14ac:dyDescent="0.25">
      <c r="A217" t="s">
        <v>51</v>
      </c>
      <c r="B217">
        <v>167.9</v>
      </c>
      <c r="C217">
        <v>-5</v>
      </c>
      <c r="D217" t="s">
        <v>1025</v>
      </c>
      <c r="E217" t="s">
        <v>1026</v>
      </c>
      <c r="F217">
        <v>35.100620059999997</v>
      </c>
      <c r="G217">
        <v>14.82480496</v>
      </c>
      <c r="H217">
        <v>25.70600146</v>
      </c>
      <c r="I217">
        <v>2.646023639</v>
      </c>
      <c r="J217">
        <v>5.6035262049999996</v>
      </c>
      <c r="L217" s="18"/>
      <c r="M217" s="18"/>
      <c r="N217" s="19"/>
    </row>
    <row r="218" spans="1:14" x14ac:dyDescent="0.25">
      <c r="A218" t="s">
        <v>51</v>
      </c>
      <c r="B218">
        <v>167.9</v>
      </c>
      <c r="C218">
        <v>-5</v>
      </c>
      <c r="D218" t="s">
        <v>1027</v>
      </c>
      <c r="E218" t="s">
        <v>1028</v>
      </c>
      <c r="F218">
        <v>41.764824670000003</v>
      </c>
      <c r="G218">
        <v>14.50064536</v>
      </c>
      <c r="H218">
        <v>21.58670978</v>
      </c>
      <c r="I218">
        <v>2.7770485499999999</v>
      </c>
      <c r="J218">
        <v>1.1460154259999999</v>
      </c>
      <c r="L218" s="18"/>
      <c r="M218" s="18"/>
      <c r="N218" s="19"/>
    </row>
    <row r="219" spans="1:14" x14ac:dyDescent="0.25">
      <c r="A219" t="s">
        <v>51</v>
      </c>
      <c r="B219">
        <v>167.9</v>
      </c>
      <c r="C219">
        <v>-5</v>
      </c>
      <c r="D219" t="s">
        <v>1029</v>
      </c>
      <c r="E219" t="s">
        <v>1030</v>
      </c>
      <c r="F219">
        <v>41.57095941</v>
      </c>
      <c r="G219">
        <v>14.500643609999999</v>
      </c>
      <c r="H219">
        <v>21.757413119999999</v>
      </c>
      <c r="I219">
        <v>2.6899243460000002</v>
      </c>
      <c r="J219">
        <v>1.3051439920000001</v>
      </c>
      <c r="L219" s="18"/>
      <c r="M219" s="18"/>
      <c r="N219" s="19"/>
    </row>
    <row r="220" spans="1:14" x14ac:dyDescent="0.25">
      <c r="A220" t="s">
        <v>51</v>
      </c>
      <c r="B220">
        <v>167.9</v>
      </c>
      <c r="C220">
        <v>-5</v>
      </c>
      <c r="D220" t="s">
        <v>1031</v>
      </c>
      <c r="E220" t="s">
        <v>1032</v>
      </c>
      <c r="F220">
        <v>40.140283590000003</v>
      </c>
      <c r="G220">
        <v>14.50064298</v>
      </c>
      <c r="H220">
        <v>21.812864909999998</v>
      </c>
      <c r="I220">
        <v>2.7570788610000001</v>
      </c>
      <c r="J220">
        <v>2.0519240160000001</v>
      </c>
      <c r="L220" s="18"/>
      <c r="M220" s="18"/>
      <c r="N220" s="19"/>
    </row>
    <row r="221" spans="1:14" x14ac:dyDescent="0.25">
      <c r="A221" t="s">
        <v>51</v>
      </c>
      <c r="B221">
        <v>167.9</v>
      </c>
      <c r="C221">
        <v>-5</v>
      </c>
      <c r="D221" t="s">
        <v>1033</v>
      </c>
      <c r="E221" t="s">
        <v>1034</v>
      </c>
      <c r="F221">
        <v>34.408139609999999</v>
      </c>
      <c r="G221">
        <v>14.72260865</v>
      </c>
      <c r="H221">
        <v>24.79459271</v>
      </c>
      <c r="I221">
        <v>2.6296518099999999</v>
      </c>
      <c r="J221">
        <v>5.9496236649999998</v>
      </c>
      <c r="L221" s="18"/>
      <c r="M221" s="18"/>
      <c r="N221" s="19"/>
    </row>
    <row r="222" spans="1:14" x14ac:dyDescent="0.25">
      <c r="A222" t="s">
        <v>52</v>
      </c>
      <c r="B222">
        <v>170.8</v>
      </c>
      <c r="C222">
        <v>-13.2</v>
      </c>
      <c r="D222" t="s">
        <v>1035</v>
      </c>
      <c r="E222" t="s">
        <v>1036</v>
      </c>
      <c r="F222">
        <v>56.707871760000003</v>
      </c>
      <c r="G222">
        <v>10.16729187</v>
      </c>
      <c r="H222">
        <v>37.577967790000002</v>
      </c>
      <c r="I222">
        <v>6.5353513940000001</v>
      </c>
      <c r="J222">
        <v>6.9902979839999997</v>
      </c>
      <c r="L222" s="18"/>
      <c r="M222" s="18"/>
      <c r="N222" s="19"/>
    </row>
    <row r="223" spans="1:14" x14ac:dyDescent="0.25">
      <c r="A223" t="s">
        <v>52</v>
      </c>
      <c r="B223">
        <v>170.8</v>
      </c>
      <c r="C223">
        <v>-13.2</v>
      </c>
      <c r="D223" t="s">
        <v>1037</v>
      </c>
      <c r="E223" t="s">
        <v>1038</v>
      </c>
      <c r="F223">
        <v>47.005853709999997</v>
      </c>
      <c r="G223">
        <v>14.51520363</v>
      </c>
      <c r="H223">
        <v>22.575819679999999</v>
      </c>
      <c r="I223">
        <v>6.8821950809999999</v>
      </c>
      <c r="J223">
        <v>0.26621781839999997</v>
      </c>
      <c r="L223" s="18"/>
      <c r="M223" s="18"/>
      <c r="N223" s="19"/>
    </row>
    <row r="224" spans="1:14" x14ac:dyDescent="0.25">
      <c r="A224" t="s">
        <v>52</v>
      </c>
      <c r="B224">
        <v>170.8</v>
      </c>
      <c r="C224">
        <v>-13.2</v>
      </c>
      <c r="D224" t="s">
        <v>1039</v>
      </c>
      <c r="E224" t="s">
        <v>1040</v>
      </c>
      <c r="F224">
        <v>38.272076050000003</v>
      </c>
      <c r="G224">
        <v>14.81002499</v>
      </c>
      <c r="H224">
        <v>26.632979800000001</v>
      </c>
      <c r="I224" s="5">
        <v>6.7189749829999998</v>
      </c>
      <c r="J224">
        <v>5.9423057400000001</v>
      </c>
      <c r="L224" s="18"/>
      <c r="M224" s="18"/>
      <c r="N224" s="19"/>
    </row>
    <row r="225" spans="1:14" x14ac:dyDescent="0.25">
      <c r="A225" t="s">
        <v>52</v>
      </c>
      <c r="B225">
        <v>170.8</v>
      </c>
      <c r="C225">
        <v>-13.2</v>
      </c>
      <c r="D225" t="s">
        <v>1041</v>
      </c>
      <c r="E225" t="s">
        <v>1042</v>
      </c>
      <c r="F225">
        <v>37.857290259999999</v>
      </c>
      <c r="G225">
        <v>14.800727609999999</v>
      </c>
      <c r="H225">
        <v>26.498077219999999</v>
      </c>
      <c r="I225">
        <v>6.6814337070000001</v>
      </c>
      <c r="J225">
        <v>6.1864181699999996</v>
      </c>
      <c r="L225" s="18"/>
      <c r="M225" s="18"/>
      <c r="N225" s="19"/>
    </row>
    <row r="226" spans="1:14" x14ac:dyDescent="0.25">
      <c r="A226" t="s">
        <v>52</v>
      </c>
      <c r="B226">
        <v>170.8</v>
      </c>
      <c r="C226">
        <v>-13.2</v>
      </c>
      <c r="D226" t="s">
        <v>1043</v>
      </c>
      <c r="E226" t="s">
        <v>1044</v>
      </c>
      <c r="F226">
        <v>46.55906117</v>
      </c>
      <c r="G226">
        <v>14.500644360000001</v>
      </c>
      <c r="H226">
        <v>22.3758062</v>
      </c>
      <c r="I226">
        <v>6.8880499950000003</v>
      </c>
      <c r="J226">
        <v>0.53879651470000001</v>
      </c>
      <c r="L226" s="18"/>
      <c r="M226" s="18"/>
      <c r="N226" s="19"/>
    </row>
    <row r="227" spans="1:14" x14ac:dyDescent="0.25">
      <c r="A227" t="s">
        <v>52</v>
      </c>
      <c r="B227">
        <v>170.8</v>
      </c>
      <c r="C227">
        <v>-13.2</v>
      </c>
      <c r="D227" t="s">
        <v>1045</v>
      </c>
      <c r="E227" t="s">
        <v>1046</v>
      </c>
      <c r="F227">
        <v>36.13245964</v>
      </c>
      <c r="G227">
        <v>14.84133287</v>
      </c>
      <c r="H227">
        <v>27.047263910000002</v>
      </c>
      <c r="I227">
        <v>6.5289403210000003</v>
      </c>
      <c r="J227">
        <v>7.4002318819999999</v>
      </c>
      <c r="L227" s="18"/>
      <c r="M227" s="18"/>
      <c r="N227" s="19"/>
    </row>
    <row r="228" spans="1:14" x14ac:dyDescent="0.25">
      <c r="A228" t="s">
        <v>53</v>
      </c>
      <c r="B228">
        <v>174.1</v>
      </c>
      <c r="C228">
        <v>0.9</v>
      </c>
      <c r="D228" t="s">
        <v>1047</v>
      </c>
      <c r="E228" t="s">
        <v>1048</v>
      </c>
      <c r="F228">
        <v>53.616655649999998</v>
      </c>
      <c r="G228">
        <v>10.281627589999999</v>
      </c>
      <c r="H228">
        <v>47.331972030000003</v>
      </c>
      <c r="I228">
        <v>-0.52964751740000005</v>
      </c>
      <c r="J228">
        <v>8.5910208610000005</v>
      </c>
      <c r="L228" s="18"/>
      <c r="M228" s="18"/>
      <c r="N228" s="19"/>
    </row>
    <row r="229" spans="1:14" x14ac:dyDescent="0.25">
      <c r="A229" t="s">
        <v>53</v>
      </c>
      <c r="B229">
        <v>174.1</v>
      </c>
      <c r="C229">
        <v>0.9</v>
      </c>
      <c r="D229" t="s">
        <v>1049</v>
      </c>
      <c r="E229" t="s">
        <v>1050</v>
      </c>
      <c r="F229">
        <v>45.249540639999999</v>
      </c>
      <c r="G229">
        <v>14.511151740000001</v>
      </c>
      <c r="H229">
        <v>33.796375099999999</v>
      </c>
      <c r="I229">
        <v>-0.55558748940000002</v>
      </c>
      <c r="J229">
        <v>-0.83757139280000004</v>
      </c>
      <c r="L229" s="18"/>
      <c r="M229" s="18"/>
      <c r="N229" s="19"/>
    </row>
    <row r="230" spans="1:14" x14ac:dyDescent="0.25">
      <c r="A230" t="s">
        <v>53</v>
      </c>
      <c r="B230">
        <v>174.1</v>
      </c>
      <c r="C230">
        <v>0.9</v>
      </c>
      <c r="D230" t="s">
        <v>1051</v>
      </c>
      <c r="E230" t="s">
        <v>1052</v>
      </c>
      <c r="F230">
        <v>44.924026740000002</v>
      </c>
      <c r="G230">
        <v>14.500646740000001</v>
      </c>
      <c r="H230">
        <v>33.82817051</v>
      </c>
      <c r="I230">
        <v>-0.5442663794</v>
      </c>
      <c r="J230">
        <v>-0.70448469759999999</v>
      </c>
      <c r="L230" s="18"/>
      <c r="M230" s="18"/>
      <c r="N230" s="19"/>
    </row>
    <row r="231" spans="1:14" x14ac:dyDescent="0.25">
      <c r="L231" s="18"/>
      <c r="M231" s="18"/>
      <c r="N231" s="19"/>
    </row>
    <row r="232" spans="1:14" x14ac:dyDescent="0.25">
      <c r="L232" s="18"/>
      <c r="M232" s="18"/>
      <c r="N232" s="19"/>
    </row>
    <row r="233" spans="1:14" x14ac:dyDescent="0.25">
      <c r="L233" s="18"/>
      <c r="M233" s="18"/>
      <c r="N233" s="19"/>
    </row>
    <row r="234" spans="1:14" x14ac:dyDescent="0.25">
      <c r="L234" s="18"/>
      <c r="M234" s="18"/>
      <c r="N234" s="19"/>
    </row>
    <row r="235" spans="1:14" x14ac:dyDescent="0.25">
      <c r="L235" s="18"/>
      <c r="M235" s="18"/>
      <c r="N235" s="19"/>
    </row>
    <row r="236" spans="1:14" x14ac:dyDescent="0.25">
      <c r="L236" s="18"/>
      <c r="M236" s="18"/>
      <c r="N236" s="19"/>
    </row>
    <row r="237" spans="1:14" x14ac:dyDescent="0.25">
      <c r="L237" s="18"/>
      <c r="M237" s="18"/>
      <c r="N237" s="19"/>
    </row>
    <row r="238" spans="1:14" x14ac:dyDescent="0.25">
      <c r="L238" s="18"/>
      <c r="M238" s="18"/>
      <c r="N238" s="19"/>
    </row>
    <row r="239" spans="1:14" x14ac:dyDescent="0.25">
      <c r="L239" s="18"/>
      <c r="M239" s="18"/>
      <c r="N239" s="19"/>
    </row>
    <row r="240" spans="1:14" x14ac:dyDescent="0.25">
      <c r="L240" s="18"/>
      <c r="M240" s="18"/>
      <c r="N240" s="19"/>
    </row>
    <row r="241" spans="12:14" x14ac:dyDescent="0.25">
      <c r="L241" s="18"/>
      <c r="M241" s="18"/>
      <c r="N241" s="19"/>
    </row>
    <row r="242" spans="12:14" x14ac:dyDescent="0.25">
      <c r="L242" s="18"/>
      <c r="M242" s="18"/>
      <c r="N242" s="19"/>
    </row>
    <row r="243" spans="12:14" x14ac:dyDescent="0.25">
      <c r="L243" s="18"/>
      <c r="M243" s="18"/>
      <c r="N243" s="19"/>
    </row>
    <row r="244" spans="12:14" x14ac:dyDescent="0.25">
      <c r="L244" s="18"/>
      <c r="M244" s="18"/>
      <c r="N244" s="19"/>
    </row>
    <row r="245" spans="12:14" x14ac:dyDescent="0.25">
      <c r="L245" s="18"/>
      <c r="M245" s="18"/>
      <c r="N245" s="19"/>
    </row>
    <row r="246" spans="12:14" x14ac:dyDescent="0.25">
      <c r="L246" s="18"/>
      <c r="M246" s="18"/>
      <c r="N246" s="19"/>
    </row>
    <row r="247" spans="12:14" x14ac:dyDescent="0.25">
      <c r="L247" s="18"/>
      <c r="M247" s="18"/>
      <c r="N247" s="19"/>
    </row>
    <row r="248" spans="12:14" x14ac:dyDescent="0.25">
      <c r="L248" s="18"/>
      <c r="M248" s="18"/>
      <c r="N248" s="19"/>
    </row>
    <row r="249" spans="12:14" x14ac:dyDescent="0.25">
      <c r="L249" s="18"/>
      <c r="M249" s="18"/>
      <c r="N249" s="19"/>
    </row>
    <row r="250" spans="12:14" x14ac:dyDescent="0.25">
      <c r="L250" s="18"/>
      <c r="M250" s="18"/>
      <c r="N250" s="19"/>
    </row>
    <row r="251" spans="12:14" x14ac:dyDescent="0.25">
      <c r="L251" s="18"/>
      <c r="M251" s="18"/>
      <c r="N251" s="19"/>
    </row>
  </sheetData>
  <sortState ref="L3:M251">
    <sortCondition ref="L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"/>
  <sheetViews>
    <sheetView workbookViewId="0">
      <selection activeCell="I1" sqref="I1:J1"/>
    </sheetView>
  </sheetViews>
  <sheetFormatPr baseColWidth="10" defaultRowHeight="15" x14ac:dyDescent="0.25"/>
  <cols>
    <col min="4" max="5" width="22.42578125" bestFit="1" customWidth="1"/>
    <col min="13" max="14" width="18.42578125" bestFit="1" customWidth="1"/>
  </cols>
  <sheetData>
    <row r="1" spans="1:14" x14ac:dyDescent="0.25">
      <c r="A1" t="s">
        <v>62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71</v>
      </c>
      <c r="I1" s="11" t="s">
        <v>61</v>
      </c>
      <c r="J1" s="11" t="s">
        <v>60</v>
      </c>
      <c r="M1" s="18"/>
      <c r="N1" s="18"/>
    </row>
    <row r="2" spans="1:14" x14ac:dyDescent="0.25">
      <c r="A2" t="s">
        <v>72</v>
      </c>
      <c r="B2" t="s">
        <v>73</v>
      </c>
      <c r="C2" t="s">
        <v>73</v>
      </c>
      <c r="D2" t="s">
        <v>72</v>
      </c>
      <c r="E2" t="s">
        <v>72</v>
      </c>
      <c r="F2" t="s">
        <v>73</v>
      </c>
      <c r="G2" t="s">
        <v>74</v>
      </c>
      <c r="H2" t="s">
        <v>73</v>
      </c>
      <c r="I2" t="s">
        <v>73</v>
      </c>
      <c r="J2" t="s">
        <v>73</v>
      </c>
      <c r="M2" s="18"/>
      <c r="N2" s="18"/>
    </row>
    <row r="3" spans="1:14" x14ac:dyDescent="0.25">
      <c r="A3" t="s">
        <v>3</v>
      </c>
      <c r="B3">
        <v>-180</v>
      </c>
      <c r="C3">
        <v>0</v>
      </c>
      <c r="D3" t="s">
        <v>1053</v>
      </c>
      <c r="E3" t="s">
        <v>1054</v>
      </c>
      <c r="F3">
        <v>24.964817010000001</v>
      </c>
      <c r="G3">
        <v>10.17772568</v>
      </c>
      <c r="H3">
        <v>44.954878170000001</v>
      </c>
      <c r="I3">
        <v>-0.26337358189999999</v>
      </c>
      <c r="J3">
        <v>-12.74028429</v>
      </c>
      <c r="M3" s="18"/>
      <c r="N3" s="18"/>
    </row>
    <row r="4" spans="1:14" x14ac:dyDescent="0.25">
      <c r="A4" t="s">
        <v>3</v>
      </c>
      <c r="B4">
        <v>-180</v>
      </c>
      <c r="C4">
        <v>0</v>
      </c>
      <c r="D4" t="s">
        <v>1055</v>
      </c>
      <c r="E4" t="s">
        <v>1056</v>
      </c>
      <c r="F4">
        <v>46.809479019999998</v>
      </c>
      <c r="G4">
        <v>10.232051439999999</v>
      </c>
      <c r="H4">
        <v>44.252620309999998</v>
      </c>
      <c r="I4">
        <v>-0.26726590239999998</v>
      </c>
      <c r="J4">
        <v>8.6634692359999992</v>
      </c>
      <c r="M4" s="18"/>
      <c r="N4" s="18"/>
    </row>
    <row r="5" spans="1:14" x14ac:dyDescent="0.25">
      <c r="A5" t="s">
        <v>3</v>
      </c>
      <c r="B5">
        <v>-180</v>
      </c>
      <c r="C5">
        <v>0</v>
      </c>
      <c r="D5" t="s">
        <v>129</v>
      </c>
      <c r="E5" t="s">
        <v>130</v>
      </c>
      <c r="F5">
        <v>24.190586740000001</v>
      </c>
      <c r="G5">
        <v>11.545288599999999</v>
      </c>
      <c r="H5">
        <v>27.195647780000002</v>
      </c>
      <c r="I5">
        <v>-0.28600547469999998</v>
      </c>
      <c r="J5">
        <v>-4.4883383590000001</v>
      </c>
      <c r="M5" s="18"/>
      <c r="N5" s="18"/>
    </row>
    <row r="6" spans="1:14" x14ac:dyDescent="0.25">
      <c r="A6" t="s">
        <v>3</v>
      </c>
      <c r="B6">
        <v>-180</v>
      </c>
      <c r="C6">
        <v>0</v>
      </c>
      <c r="D6" t="s">
        <v>131</v>
      </c>
      <c r="E6" t="s">
        <v>132</v>
      </c>
      <c r="F6">
        <v>38.948880529999997</v>
      </c>
      <c r="G6">
        <v>11.369868240000001</v>
      </c>
      <c r="H6">
        <v>29.328428030000001</v>
      </c>
      <c r="I6">
        <v>-0.25798908990000002</v>
      </c>
      <c r="J6">
        <v>12.826353599999999</v>
      </c>
      <c r="M6" s="18"/>
      <c r="N6" s="18"/>
    </row>
    <row r="7" spans="1:14" x14ac:dyDescent="0.25">
      <c r="A7" t="s">
        <v>3</v>
      </c>
      <c r="B7">
        <v>-180</v>
      </c>
      <c r="C7">
        <v>0</v>
      </c>
      <c r="D7" t="s">
        <v>133</v>
      </c>
      <c r="E7" t="s">
        <v>134</v>
      </c>
      <c r="F7">
        <v>40.821844579999997</v>
      </c>
      <c r="G7">
        <v>14.204013379999999</v>
      </c>
      <c r="H7">
        <v>20.269004450000001</v>
      </c>
      <c r="I7">
        <v>-0.2613566048</v>
      </c>
      <c r="J7">
        <v>-0.59066366979999996</v>
      </c>
      <c r="M7" s="18"/>
      <c r="N7" s="18"/>
    </row>
    <row r="8" spans="1:14" x14ac:dyDescent="0.25">
      <c r="A8" t="s">
        <v>3</v>
      </c>
      <c r="B8">
        <v>-180</v>
      </c>
      <c r="C8">
        <v>0</v>
      </c>
      <c r="D8" t="s">
        <v>135</v>
      </c>
      <c r="E8" t="s">
        <v>136</v>
      </c>
      <c r="F8">
        <v>24.80036385</v>
      </c>
      <c r="G8">
        <v>10.329774670000001</v>
      </c>
      <c r="H8">
        <v>42.9503579</v>
      </c>
      <c r="I8">
        <v>-0.27490294650000002</v>
      </c>
      <c r="J8">
        <v>-12.378468549999999</v>
      </c>
      <c r="M8" s="18"/>
      <c r="N8" s="18"/>
    </row>
    <row r="9" spans="1:14" x14ac:dyDescent="0.25">
      <c r="A9" t="s">
        <v>4</v>
      </c>
      <c r="B9">
        <v>-176</v>
      </c>
      <c r="C9">
        <v>-12</v>
      </c>
      <c r="D9" t="s">
        <v>1057</v>
      </c>
      <c r="E9" t="s">
        <v>1058</v>
      </c>
      <c r="F9">
        <v>52.529874159999999</v>
      </c>
      <c r="G9">
        <v>10.167875909999999</v>
      </c>
      <c r="H9">
        <v>22.79683704</v>
      </c>
      <c r="I9">
        <v>14.575345329999999</v>
      </c>
      <c r="J9">
        <v>4.6375098100000001</v>
      </c>
      <c r="M9" s="18"/>
      <c r="N9" s="18"/>
    </row>
    <row r="10" spans="1:14" x14ac:dyDescent="0.25">
      <c r="A10" t="s">
        <v>4</v>
      </c>
      <c r="B10">
        <v>-176</v>
      </c>
      <c r="C10">
        <v>-12</v>
      </c>
      <c r="D10" t="s">
        <v>137</v>
      </c>
      <c r="E10" t="s">
        <v>138</v>
      </c>
      <c r="F10">
        <v>39.701805909999997</v>
      </c>
      <c r="G10">
        <v>13.01687203</v>
      </c>
      <c r="H10">
        <v>16.65883045</v>
      </c>
      <c r="I10">
        <v>14.27687598</v>
      </c>
      <c r="J10">
        <v>13.747578620000001</v>
      </c>
      <c r="M10" s="18"/>
      <c r="N10" s="18"/>
    </row>
    <row r="11" spans="1:14" x14ac:dyDescent="0.25">
      <c r="A11" t="s">
        <v>4</v>
      </c>
      <c r="B11">
        <v>-176</v>
      </c>
      <c r="C11">
        <v>-12</v>
      </c>
      <c r="D11" t="s">
        <v>1059</v>
      </c>
      <c r="E11" t="s">
        <v>1060</v>
      </c>
      <c r="F11">
        <v>47.41914397</v>
      </c>
      <c r="G11">
        <v>14.72429983</v>
      </c>
      <c r="H11">
        <v>39.861411740000001</v>
      </c>
      <c r="I11">
        <v>14.483624000000001</v>
      </c>
      <c r="J11">
        <v>7.3739715099999996</v>
      </c>
      <c r="M11" s="18"/>
      <c r="N11" s="18"/>
    </row>
    <row r="12" spans="1:14" x14ac:dyDescent="0.25">
      <c r="A12" t="s">
        <v>4</v>
      </c>
      <c r="B12">
        <v>-176</v>
      </c>
      <c r="C12">
        <v>-12</v>
      </c>
      <c r="D12" t="s">
        <v>1061</v>
      </c>
      <c r="E12" t="s">
        <v>1062</v>
      </c>
      <c r="F12">
        <v>38.559614119999999</v>
      </c>
      <c r="G12">
        <v>10.664363460000001</v>
      </c>
      <c r="H12">
        <v>16.050252409999999</v>
      </c>
      <c r="I12">
        <v>14.024450740000001</v>
      </c>
      <c r="J12">
        <v>-9.524840588</v>
      </c>
      <c r="M12" s="18"/>
      <c r="N12" s="18"/>
    </row>
    <row r="13" spans="1:14" x14ac:dyDescent="0.25">
      <c r="A13" t="s">
        <v>4</v>
      </c>
      <c r="B13">
        <v>-176</v>
      </c>
      <c r="C13">
        <v>-12</v>
      </c>
      <c r="D13" t="s">
        <v>139</v>
      </c>
      <c r="E13" t="s">
        <v>140</v>
      </c>
      <c r="F13">
        <v>43.207473880000002</v>
      </c>
      <c r="G13">
        <v>13.12180948</v>
      </c>
      <c r="H13">
        <v>18.087216349999998</v>
      </c>
      <c r="I13">
        <v>14.422963319999999</v>
      </c>
      <c r="J13">
        <v>-1.1642655630000001</v>
      </c>
      <c r="M13" s="18"/>
      <c r="N13" s="18"/>
    </row>
    <row r="14" spans="1:14" x14ac:dyDescent="0.25">
      <c r="A14" t="s">
        <v>4</v>
      </c>
      <c r="B14">
        <v>-176</v>
      </c>
      <c r="C14">
        <v>-12</v>
      </c>
      <c r="D14" t="s">
        <v>1063</v>
      </c>
      <c r="E14" t="s">
        <v>1064</v>
      </c>
      <c r="F14">
        <v>38.36975494</v>
      </c>
      <c r="G14">
        <v>14.15860713</v>
      </c>
      <c r="H14">
        <v>32.184164369999998</v>
      </c>
      <c r="I14">
        <v>13.760217709999999</v>
      </c>
      <c r="J14">
        <v>14.94457824</v>
      </c>
      <c r="M14" s="18"/>
      <c r="N14" s="18"/>
    </row>
    <row r="15" spans="1:14" x14ac:dyDescent="0.25">
      <c r="A15" t="s">
        <v>5</v>
      </c>
      <c r="B15">
        <v>-164.6</v>
      </c>
      <c r="C15">
        <v>25.8</v>
      </c>
      <c r="D15" t="s">
        <v>1065</v>
      </c>
      <c r="E15" t="s">
        <v>1066</v>
      </c>
      <c r="F15">
        <v>16.60285588</v>
      </c>
      <c r="G15">
        <v>10.25679027</v>
      </c>
      <c r="H15">
        <v>72.465574779999997</v>
      </c>
      <c r="I15">
        <v>-18.206783690000002</v>
      </c>
      <c r="J15">
        <v>-16.407155979999999</v>
      </c>
      <c r="M15" s="18"/>
      <c r="N15" s="18"/>
    </row>
    <row r="16" spans="1:14" x14ac:dyDescent="0.25">
      <c r="A16" t="s">
        <v>5</v>
      </c>
      <c r="B16">
        <v>-164.6</v>
      </c>
      <c r="C16">
        <v>25.8</v>
      </c>
      <c r="D16" t="s">
        <v>141</v>
      </c>
      <c r="E16" t="s">
        <v>142</v>
      </c>
      <c r="F16">
        <v>33.227949619999997</v>
      </c>
      <c r="G16">
        <v>10.60453204</v>
      </c>
      <c r="H16">
        <v>71.191799239999995</v>
      </c>
      <c r="I16">
        <v>-16.252389239999999</v>
      </c>
      <c r="J16">
        <v>-19.327669669999999</v>
      </c>
      <c r="M16" s="18"/>
      <c r="N16" s="18"/>
    </row>
    <row r="17" spans="1:14" x14ac:dyDescent="0.25">
      <c r="A17" t="s">
        <v>5</v>
      </c>
      <c r="B17">
        <v>-164.6</v>
      </c>
      <c r="C17">
        <v>25.8</v>
      </c>
      <c r="D17" t="s">
        <v>143</v>
      </c>
      <c r="E17" t="s">
        <v>144</v>
      </c>
      <c r="F17">
        <v>7.7756944060000004</v>
      </c>
      <c r="G17">
        <v>11.501716529999999</v>
      </c>
      <c r="H17">
        <v>70.095521489999996</v>
      </c>
      <c r="I17">
        <v>-22.002704019999999</v>
      </c>
      <c r="J17">
        <v>-6.9812237899999996</v>
      </c>
      <c r="M17" s="18"/>
      <c r="N17" s="18"/>
    </row>
    <row r="18" spans="1:14" x14ac:dyDescent="0.25">
      <c r="A18" t="s">
        <v>5</v>
      </c>
      <c r="B18">
        <v>-164.6</v>
      </c>
      <c r="C18">
        <v>25.8</v>
      </c>
      <c r="D18" t="s">
        <v>145</v>
      </c>
      <c r="E18" t="s">
        <v>146</v>
      </c>
      <c r="F18">
        <v>36.374322390000003</v>
      </c>
      <c r="G18">
        <v>11.27514598</v>
      </c>
      <c r="H18">
        <v>70.237277480000003</v>
      </c>
      <c r="I18">
        <v>-16.99664538</v>
      </c>
      <c r="J18">
        <v>-17.90858257</v>
      </c>
      <c r="M18" s="18"/>
      <c r="N18" s="18"/>
    </row>
    <row r="19" spans="1:14" x14ac:dyDescent="0.25">
      <c r="A19" t="s">
        <v>5</v>
      </c>
      <c r="B19">
        <v>-164.6</v>
      </c>
      <c r="C19">
        <v>25.8</v>
      </c>
      <c r="D19" t="s">
        <v>147</v>
      </c>
      <c r="E19" t="s">
        <v>148</v>
      </c>
      <c r="F19">
        <v>11.968227990000001</v>
      </c>
      <c r="G19">
        <v>14.476259369999999</v>
      </c>
      <c r="H19">
        <v>81.118075570000002</v>
      </c>
      <c r="I19">
        <v>-22.758214450000001</v>
      </c>
      <c r="J19">
        <v>11.119662160000001</v>
      </c>
      <c r="M19" s="18"/>
      <c r="N19" s="18"/>
    </row>
    <row r="20" spans="1:14" x14ac:dyDescent="0.25">
      <c r="A20" t="s">
        <v>5</v>
      </c>
      <c r="B20">
        <v>-164.6</v>
      </c>
      <c r="C20">
        <v>25.8</v>
      </c>
      <c r="D20" t="s">
        <v>1067</v>
      </c>
      <c r="E20" t="s">
        <v>1068</v>
      </c>
      <c r="F20">
        <v>41.312393030000003</v>
      </c>
      <c r="G20">
        <v>14.241088599999999</v>
      </c>
      <c r="H20">
        <v>79.574966219999993</v>
      </c>
      <c r="I20">
        <v>-21.881493290000002</v>
      </c>
      <c r="J20">
        <v>-5.1816423489999996</v>
      </c>
      <c r="M20" s="18"/>
      <c r="N20" s="18"/>
    </row>
    <row r="21" spans="1:14" x14ac:dyDescent="0.25">
      <c r="A21" t="s">
        <v>6</v>
      </c>
      <c r="B21">
        <v>-162.80000000000001</v>
      </c>
      <c r="C21">
        <v>14.8</v>
      </c>
      <c r="D21" t="s">
        <v>1069</v>
      </c>
      <c r="E21" t="s">
        <v>1070</v>
      </c>
      <c r="F21">
        <v>9.2265529379999993</v>
      </c>
      <c r="G21">
        <v>10.178271280000001</v>
      </c>
      <c r="H21">
        <v>67.530905450000006</v>
      </c>
      <c r="I21">
        <v>-16.17793352</v>
      </c>
      <c r="J21">
        <v>-14.99335585</v>
      </c>
      <c r="M21" s="18"/>
      <c r="N21" s="18"/>
    </row>
    <row r="22" spans="1:14" x14ac:dyDescent="0.25">
      <c r="A22" t="s">
        <v>6</v>
      </c>
      <c r="B22">
        <v>-162.80000000000001</v>
      </c>
      <c r="C22">
        <v>14.8</v>
      </c>
      <c r="D22" t="s">
        <v>1071</v>
      </c>
      <c r="E22" t="s">
        <v>1072</v>
      </c>
      <c r="F22">
        <v>46.959572270000002</v>
      </c>
      <c r="G22">
        <v>10.183322739999999</v>
      </c>
      <c r="H22">
        <v>67.662007889999998</v>
      </c>
      <c r="I22">
        <v>-18.633459779999999</v>
      </c>
      <c r="J22">
        <v>12.730070680000001</v>
      </c>
      <c r="M22" s="18"/>
      <c r="N22" s="18"/>
    </row>
    <row r="23" spans="1:14" x14ac:dyDescent="0.25">
      <c r="A23" t="s">
        <v>6</v>
      </c>
      <c r="B23">
        <v>-162.80000000000001</v>
      </c>
      <c r="C23">
        <v>14.8</v>
      </c>
      <c r="D23" t="s">
        <v>149</v>
      </c>
      <c r="E23" t="s">
        <v>150</v>
      </c>
      <c r="F23">
        <v>7.7283831159999998</v>
      </c>
      <c r="G23">
        <v>11.92302473</v>
      </c>
      <c r="H23">
        <v>65.531956300000004</v>
      </c>
      <c r="I23">
        <v>-18.192377140000001</v>
      </c>
      <c r="J23">
        <v>-3.011079761</v>
      </c>
      <c r="M23" s="18"/>
      <c r="N23" s="18"/>
    </row>
    <row r="24" spans="1:14" x14ac:dyDescent="0.25">
      <c r="A24" t="s">
        <v>6</v>
      </c>
      <c r="B24">
        <v>-162.80000000000001</v>
      </c>
      <c r="C24">
        <v>14.8</v>
      </c>
      <c r="D24" t="s">
        <v>151</v>
      </c>
      <c r="E24" t="s">
        <v>152</v>
      </c>
      <c r="F24">
        <v>49.61237131</v>
      </c>
      <c r="G24">
        <v>13.152607740000001</v>
      </c>
      <c r="H24">
        <v>69.232538090000006</v>
      </c>
      <c r="I24">
        <v>-15.26452186</v>
      </c>
      <c r="J24">
        <v>-17.11864782</v>
      </c>
      <c r="M24" s="18"/>
      <c r="N24" s="18"/>
    </row>
    <row r="25" spans="1:14" x14ac:dyDescent="0.25">
      <c r="A25" t="s">
        <v>6</v>
      </c>
      <c r="B25">
        <v>-162.80000000000001</v>
      </c>
      <c r="C25">
        <v>14.8</v>
      </c>
      <c r="D25" t="s">
        <v>1073</v>
      </c>
      <c r="E25" t="s">
        <v>1074</v>
      </c>
      <c r="F25">
        <v>15.6825458</v>
      </c>
      <c r="G25">
        <v>14.26013528</v>
      </c>
      <c r="H25">
        <v>75.968848390000005</v>
      </c>
      <c r="I25">
        <v>-18.641644209999999</v>
      </c>
      <c r="J25">
        <v>10.220611979999999</v>
      </c>
      <c r="M25" s="18"/>
      <c r="N25" s="18"/>
    </row>
    <row r="26" spans="1:14" x14ac:dyDescent="0.25">
      <c r="A26" t="s">
        <v>6</v>
      </c>
      <c r="B26">
        <v>-162.80000000000001</v>
      </c>
      <c r="C26">
        <v>14.8</v>
      </c>
      <c r="D26" t="s">
        <v>1075</v>
      </c>
      <c r="E26" t="s">
        <v>1076</v>
      </c>
      <c r="F26">
        <v>42.103477959999999</v>
      </c>
      <c r="G26">
        <v>14.17938762</v>
      </c>
      <c r="H26">
        <v>75.500470570000004</v>
      </c>
      <c r="I26">
        <v>-17.19386218</v>
      </c>
      <c r="J26">
        <v>-6.3556648080000002</v>
      </c>
      <c r="M26" s="18"/>
      <c r="N26" s="18"/>
    </row>
    <row r="27" spans="1:14" x14ac:dyDescent="0.25">
      <c r="A27" t="s">
        <v>7</v>
      </c>
      <c r="B27">
        <v>-149.4</v>
      </c>
      <c r="C27">
        <v>-10</v>
      </c>
      <c r="D27" t="s">
        <v>1077</v>
      </c>
      <c r="E27" t="s">
        <v>1078</v>
      </c>
      <c r="F27">
        <v>37.903470300000002</v>
      </c>
      <c r="G27">
        <v>10.19224518</v>
      </c>
      <c r="H27">
        <v>20.495401269999999</v>
      </c>
      <c r="I27">
        <v>11.05466799</v>
      </c>
      <c r="J27">
        <v>-7.597503251</v>
      </c>
      <c r="M27" s="18"/>
      <c r="N27" s="18"/>
    </row>
    <row r="28" spans="1:14" x14ac:dyDescent="0.25">
      <c r="A28" t="s">
        <v>7</v>
      </c>
      <c r="B28">
        <v>-149.4</v>
      </c>
      <c r="C28">
        <v>-10</v>
      </c>
      <c r="D28" t="s">
        <v>155</v>
      </c>
      <c r="E28" t="s">
        <v>156</v>
      </c>
      <c r="F28">
        <v>47.062371089999999</v>
      </c>
      <c r="G28">
        <v>11.88558272</v>
      </c>
      <c r="H28">
        <v>9.0051054270000002</v>
      </c>
      <c r="I28">
        <v>9.5839554000000007</v>
      </c>
      <c r="J28">
        <v>-16.891965119999998</v>
      </c>
      <c r="M28" s="18"/>
      <c r="N28" s="18"/>
    </row>
    <row r="29" spans="1:14" x14ac:dyDescent="0.25">
      <c r="A29" t="s">
        <v>7</v>
      </c>
      <c r="B29">
        <v>-149.4</v>
      </c>
      <c r="C29">
        <v>-10</v>
      </c>
      <c r="D29" t="s">
        <v>153</v>
      </c>
      <c r="E29" t="s">
        <v>154</v>
      </c>
      <c r="F29">
        <v>47.034020470000002</v>
      </c>
      <c r="G29">
        <v>14.441415770000001</v>
      </c>
      <c r="H29">
        <v>41.000920450000002</v>
      </c>
      <c r="I29">
        <v>12.101553940000001</v>
      </c>
      <c r="J29">
        <v>3.7324398369999998</v>
      </c>
      <c r="M29" s="18"/>
      <c r="N29" s="18"/>
    </row>
    <row r="30" spans="1:14" x14ac:dyDescent="0.25">
      <c r="A30" t="s">
        <v>7</v>
      </c>
      <c r="B30">
        <v>-149.4</v>
      </c>
      <c r="C30">
        <v>-10</v>
      </c>
      <c r="D30" t="s">
        <v>1079</v>
      </c>
      <c r="E30" t="s">
        <v>1080</v>
      </c>
      <c r="F30">
        <v>36.756882339999997</v>
      </c>
      <c r="G30">
        <v>10.712462909999999</v>
      </c>
      <c r="H30">
        <v>14.05155379</v>
      </c>
      <c r="I30">
        <v>9.8617899829999995</v>
      </c>
      <c r="J30">
        <v>-15.997085869999999</v>
      </c>
      <c r="M30" s="18"/>
      <c r="N30" s="18"/>
    </row>
    <row r="31" spans="1:14" x14ac:dyDescent="0.25">
      <c r="A31" t="s">
        <v>7</v>
      </c>
      <c r="B31">
        <v>-149.4</v>
      </c>
      <c r="C31">
        <v>-10</v>
      </c>
      <c r="D31" t="s">
        <v>1081</v>
      </c>
      <c r="E31" t="s">
        <v>1082</v>
      </c>
      <c r="F31">
        <v>43.371028920000001</v>
      </c>
      <c r="G31">
        <v>12.75024868</v>
      </c>
      <c r="H31">
        <v>18.445771440000001</v>
      </c>
      <c r="I31">
        <v>10.9892111</v>
      </c>
      <c r="J31">
        <v>-7.3534176479999998</v>
      </c>
      <c r="M31" s="18"/>
      <c r="N31" s="18"/>
    </row>
    <row r="32" spans="1:14" x14ac:dyDescent="0.25">
      <c r="A32" t="s">
        <v>7</v>
      </c>
      <c r="B32">
        <v>-149.4</v>
      </c>
      <c r="C32">
        <v>-10</v>
      </c>
      <c r="D32" t="s">
        <v>1083</v>
      </c>
      <c r="E32" t="s">
        <v>1084</v>
      </c>
      <c r="F32">
        <v>51.830260189999997</v>
      </c>
      <c r="G32">
        <v>10.175347240000001</v>
      </c>
      <c r="H32">
        <v>20.70147742</v>
      </c>
      <c r="I32">
        <v>12.38207718</v>
      </c>
      <c r="J32">
        <v>5.4222024529999997</v>
      </c>
      <c r="M32" s="18"/>
      <c r="N32" s="18"/>
    </row>
    <row r="33" spans="1:14" x14ac:dyDescent="0.25">
      <c r="A33" t="s">
        <v>8</v>
      </c>
      <c r="B33">
        <v>-145.5</v>
      </c>
      <c r="C33">
        <v>-9.6999999999999993</v>
      </c>
      <c r="D33" t="s">
        <v>1085</v>
      </c>
      <c r="E33" t="s">
        <v>1086</v>
      </c>
      <c r="F33">
        <v>36.563552919999999</v>
      </c>
      <c r="G33">
        <v>10.43697644</v>
      </c>
      <c r="H33">
        <v>17.118921950000001</v>
      </c>
      <c r="I33">
        <v>8.2682731749999991</v>
      </c>
      <c r="J33">
        <v>-18.097121049999998</v>
      </c>
      <c r="M33" s="18"/>
      <c r="N33" s="18"/>
    </row>
    <row r="34" spans="1:14" x14ac:dyDescent="0.25">
      <c r="A34" t="s">
        <v>8</v>
      </c>
      <c r="B34">
        <v>-145.5</v>
      </c>
      <c r="C34">
        <v>-9.6999999999999993</v>
      </c>
      <c r="D34" t="s">
        <v>1087</v>
      </c>
      <c r="E34" t="s">
        <v>1088</v>
      </c>
      <c r="F34">
        <v>37.612387609999999</v>
      </c>
      <c r="G34">
        <v>11.469912900000001</v>
      </c>
      <c r="H34">
        <v>15.20382583</v>
      </c>
      <c r="I34">
        <v>9.3476890360000002</v>
      </c>
      <c r="J34">
        <v>-11.928343050000001</v>
      </c>
      <c r="M34" s="18"/>
      <c r="N34" s="18"/>
    </row>
    <row r="35" spans="1:14" x14ac:dyDescent="0.25">
      <c r="A35" t="s">
        <v>8</v>
      </c>
      <c r="B35">
        <v>-145.5</v>
      </c>
      <c r="C35">
        <v>-9.6999999999999993</v>
      </c>
      <c r="D35" t="s">
        <v>1089</v>
      </c>
      <c r="E35" t="s">
        <v>1090</v>
      </c>
      <c r="F35">
        <v>54.322010689999999</v>
      </c>
      <c r="G35">
        <v>14.83183135</v>
      </c>
      <c r="H35">
        <v>54.597480779999998</v>
      </c>
      <c r="I35">
        <v>10.58145212</v>
      </c>
      <c r="J35">
        <v>5.844412349E-2</v>
      </c>
      <c r="M35" s="18"/>
      <c r="N35" s="18"/>
    </row>
    <row r="36" spans="1:14" x14ac:dyDescent="0.25">
      <c r="A36" t="s">
        <v>8</v>
      </c>
      <c r="B36">
        <v>-145.5</v>
      </c>
      <c r="C36">
        <v>-9.6999999999999993</v>
      </c>
      <c r="D36" t="s">
        <v>1091</v>
      </c>
      <c r="E36" t="s">
        <v>1092</v>
      </c>
      <c r="F36">
        <v>51.755731500000003</v>
      </c>
      <c r="G36">
        <v>10.184475519999999</v>
      </c>
      <c r="H36">
        <v>19.466225080000001</v>
      </c>
      <c r="I36">
        <v>11.390658139999999</v>
      </c>
      <c r="J36">
        <v>5.8556377289999997</v>
      </c>
      <c r="M36" s="18"/>
      <c r="N36" s="18"/>
    </row>
    <row r="37" spans="1:14" x14ac:dyDescent="0.25">
      <c r="A37" t="s">
        <v>8</v>
      </c>
      <c r="B37">
        <v>-145.5</v>
      </c>
      <c r="C37">
        <v>-9.6999999999999993</v>
      </c>
      <c r="D37" t="s">
        <v>1093</v>
      </c>
      <c r="E37" t="s">
        <v>1094</v>
      </c>
      <c r="F37">
        <v>46.122237320000004</v>
      </c>
      <c r="G37">
        <v>12.992218810000001</v>
      </c>
      <c r="H37">
        <v>30.301784300000001</v>
      </c>
      <c r="I37">
        <v>9.9955010840000007</v>
      </c>
      <c r="J37">
        <v>-8.2694808630000001</v>
      </c>
      <c r="M37" s="18"/>
      <c r="N37" s="18"/>
    </row>
    <row r="38" spans="1:14" x14ac:dyDescent="0.25">
      <c r="A38" t="s">
        <v>8</v>
      </c>
      <c r="B38">
        <v>-145.5</v>
      </c>
      <c r="C38">
        <v>-9.6999999999999993</v>
      </c>
      <c r="D38" t="s">
        <v>1095</v>
      </c>
      <c r="E38" t="s">
        <v>1096</v>
      </c>
      <c r="F38">
        <v>36.245367569999999</v>
      </c>
      <c r="G38">
        <v>10.50008952</v>
      </c>
      <c r="H38">
        <v>16.706073119999999</v>
      </c>
      <c r="I38">
        <v>10.179060659999999</v>
      </c>
      <c r="J38">
        <v>-6.4255578389999997</v>
      </c>
      <c r="M38" s="18"/>
      <c r="N38" s="18"/>
    </row>
    <row r="39" spans="1:14" x14ac:dyDescent="0.25">
      <c r="A39" t="s">
        <v>9</v>
      </c>
      <c r="B39">
        <v>-92.8</v>
      </c>
      <c r="C39">
        <v>-0.6</v>
      </c>
      <c r="D39" t="s">
        <v>1097</v>
      </c>
      <c r="E39" t="s">
        <v>1098</v>
      </c>
      <c r="F39">
        <v>28.400864970000001</v>
      </c>
      <c r="G39">
        <v>10.224688049999999</v>
      </c>
      <c r="H39">
        <v>26.551766529999998</v>
      </c>
      <c r="I39">
        <v>0.34306464539999998</v>
      </c>
      <c r="J39">
        <v>-4.7398469910000003</v>
      </c>
      <c r="M39" s="18"/>
      <c r="N39" s="18"/>
    </row>
    <row r="40" spans="1:14" x14ac:dyDescent="0.25">
      <c r="A40" t="s">
        <v>9</v>
      </c>
      <c r="B40">
        <v>-92.8</v>
      </c>
      <c r="C40">
        <v>-0.6</v>
      </c>
      <c r="D40" t="s">
        <v>1099</v>
      </c>
      <c r="E40" t="s">
        <v>1100</v>
      </c>
      <c r="F40">
        <v>55.795512619999997</v>
      </c>
      <c r="G40">
        <v>10.24455309</v>
      </c>
      <c r="H40">
        <v>26.472117449999999</v>
      </c>
      <c r="I40">
        <v>0.3294914981</v>
      </c>
      <c r="J40">
        <v>9.6946433939999999</v>
      </c>
      <c r="M40" s="18"/>
      <c r="N40" s="18"/>
    </row>
    <row r="41" spans="1:14" x14ac:dyDescent="0.25">
      <c r="A41" t="s">
        <v>9</v>
      </c>
      <c r="B41">
        <v>-92.8</v>
      </c>
      <c r="C41">
        <v>-0.6</v>
      </c>
      <c r="D41" t="s">
        <v>157</v>
      </c>
      <c r="E41" t="s">
        <v>158</v>
      </c>
      <c r="F41">
        <v>28.605614370000001</v>
      </c>
      <c r="G41">
        <v>11.192502319999999</v>
      </c>
      <c r="H41">
        <v>18.005960009999999</v>
      </c>
      <c r="I41">
        <v>0.32466782160000002</v>
      </c>
      <c r="J41">
        <v>0.85921810460000003</v>
      </c>
      <c r="M41" s="18"/>
      <c r="N41" s="18"/>
    </row>
    <row r="42" spans="1:14" x14ac:dyDescent="0.25">
      <c r="A42" t="s">
        <v>9</v>
      </c>
      <c r="B42">
        <v>-92.8</v>
      </c>
      <c r="C42">
        <v>-0.6</v>
      </c>
      <c r="D42" t="s">
        <v>159</v>
      </c>
      <c r="E42" t="s">
        <v>160</v>
      </c>
      <c r="F42">
        <v>42.799700639999998</v>
      </c>
      <c r="G42">
        <v>13.004395450000001</v>
      </c>
      <c r="H42">
        <v>25.24145304</v>
      </c>
      <c r="I42">
        <v>0.3605609823</v>
      </c>
      <c r="J42">
        <v>-7.9170762100000003</v>
      </c>
      <c r="M42" s="18"/>
      <c r="N42" s="18"/>
    </row>
    <row r="43" spans="1:14" x14ac:dyDescent="0.25">
      <c r="A43" t="s">
        <v>9</v>
      </c>
      <c r="B43">
        <v>-92.8</v>
      </c>
      <c r="C43">
        <v>-0.6</v>
      </c>
      <c r="D43" t="s">
        <v>161</v>
      </c>
      <c r="E43" t="s">
        <v>162</v>
      </c>
      <c r="F43">
        <v>27.847507619999998</v>
      </c>
      <c r="G43">
        <v>14.45208761</v>
      </c>
      <c r="H43">
        <v>43.056160259999999</v>
      </c>
      <c r="I43">
        <v>0.33202442939999999</v>
      </c>
      <c r="J43">
        <v>9.1965112340000008</v>
      </c>
      <c r="M43" s="18"/>
      <c r="N43" s="18"/>
    </row>
    <row r="44" spans="1:14" x14ac:dyDescent="0.25">
      <c r="A44" t="s">
        <v>9</v>
      </c>
      <c r="B44">
        <v>-92.8</v>
      </c>
      <c r="C44">
        <v>-0.6</v>
      </c>
      <c r="D44" t="s">
        <v>1101</v>
      </c>
      <c r="E44" t="s">
        <v>1102</v>
      </c>
      <c r="F44">
        <v>36.153282779999998</v>
      </c>
      <c r="G44">
        <v>14.50010612</v>
      </c>
      <c r="H44">
        <v>43.705273230000003</v>
      </c>
      <c r="I44">
        <v>0.3231005555</v>
      </c>
      <c r="J44">
        <v>3.9411873079999999</v>
      </c>
      <c r="M44" s="18"/>
      <c r="N44" s="18"/>
    </row>
    <row r="45" spans="1:14" x14ac:dyDescent="0.25">
      <c r="A45" t="s">
        <v>10</v>
      </c>
      <c r="B45">
        <v>-90</v>
      </c>
      <c r="C45">
        <v>0</v>
      </c>
      <c r="D45" t="s">
        <v>1103</v>
      </c>
      <c r="E45" t="s">
        <v>1104</v>
      </c>
      <c r="F45">
        <v>24.748779800000001</v>
      </c>
      <c r="G45">
        <v>10.344962779999999</v>
      </c>
      <c r="H45">
        <v>22.378493769999999</v>
      </c>
      <c r="I45">
        <v>-1.4993156119999999E-3</v>
      </c>
      <c r="J45">
        <v>-8.6051936859999998</v>
      </c>
      <c r="M45" s="18"/>
      <c r="N45" s="18"/>
    </row>
    <row r="46" spans="1:14" x14ac:dyDescent="0.25">
      <c r="A46" t="s">
        <v>10</v>
      </c>
      <c r="B46">
        <v>-90</v>
      </c>
      <c r="C46">
        <v>0</v>
      </c>
      <c r="D46" t="s">
        <v>1105</v>
      </c>
      <c r="E46" t="s">
        <v>1106</v>
      </c>
      <c r="F46">
        <v>44.7507874</v>
      </c>
      <c r="G46">
        <v>10.49951093</v>
      </c>
      <c r="H46">
        <v>20.756560619999998</v>
      </c>
      <c r="I46">
        <v>-4.333546664E-2</v>
      </c>
      <c r="J46">
        <v>5.9692137770000002</v>
      </c>
      <c r="M46" s="18"/>
      <c r="N46" s="18"/>
    </row>
    <row r="47" spans="1:14" x14ac:dyDescent="0.25">
      <c r="A47" t="s">
        <v>10</v>
      </c>
      <c r="B47">
        <v>-90</v>
      </c>
      <c r="C47">
        <v>0</v>
      </c>
      <c r="D47" t="s">
        <v>1107</v>
      </c>
      <c r="E47" t="s">
        <v>1108</v>
      </c>
      <c r="F47">
        <v>25.37042392</v>
      </c>
      <c r="G47">
        <v>12.65790887</v>
      </c>
      <c r="H47">
        <v>19.590259799999998</v>
      </c>
      <c r="I47">
        <v>-2.9391575159999999E-2</v>
      </c>
      <c r="J47">
        <v>1.6046391369999999</v>
      </c>
      <c r="M47" s="18"/>
      <c r="N47" s="18"/>
    </row>
    <row r="48" spans="1:14" x14ac:dyDescent="0.25">
      <c r="A48" t="s">
        <v>10</v>
      </c>
      <c r="B48">
        <v>-90</v>
      </c>
      <c r="C48">
        <v>0</v>
      </c>
      <c r="D48" t="s">
        <v>163</v>
      </c>
      <c r="E48" t="s">
        <v>164</v>
      </c>
      <c r="F48">
        <v>54.75513686</v>
      </c>
      <c r="G48">
        <v>12.304613460000001</v>
      </c>
      <c r="H48">
        <v>16.003740109999999</v>
      </c>
      <c r="I48">
        <v>1.615798114E-2</v>
      </c>
      <c r="J48">
        <v>-17.45676602</v>
      </c>
      <c r="M48" s="18"/>
      <c r="N48" s="18"/>
    </row>
    <row r="49" spans="1:14" x14ac:dyDescent="0.25">
      <c r="A49" t="s">
        <v>10</v>
      </c>
      <c r="B49">
        <v>-90</v>
      </c>
      <c r="C49">
        <v>0</v>
      </c>
      <c r="D49" t="s">
        <v>1109</v>
      </c>
      <c r="E49" t="s">
        <v>1110</v>
      </c>
      <c r="F49">
        <v>25.315840219999998</v>
      </c>
      <c r="G49">
        <v>14.2690226</v>
      </c>
      <c r="H49">
        <v>39.612739900000001</v>
      </c>
      <c r="I49">
        <v>-6.2492668420000001E-2</v>
      </c>
      <c r="J49">
        <v>14.880387710000001</v>
      </c>
      <c r="M49" s="18"/>
      <c r="N49" s="18"/>
    </row>
    <row r="50" spans="1:14" x14ac:dyDescent="0.25">
      <c r="A50" t="s">
        <v>10</v>
      </c>
      <c r="B50">
        <v>-90</v>
      </c>
      <c r="C50">
        <v>0</v>
      </c>
      <c r="D50" t="s">
        <v>1111</v>
      </c>
      <c r="E50" t="s">
        <v>1112</v>
      </c>
      <c r="F50">
        <v>33.036550060000003</v>
      </c>
      <c r="G50">
        <v>14.31472759</v>
      </c>
      <c r="H50">
        <v>40.234263869999999</v>
      </c>
      <c r="I50">
        <v>-4.303788276E-2</v>
      </c>
      <c r="J50">
        <v>4.6557295170000002</v>
      </c>
      <c r="M50" s="18"/>
      <c r="N50" s="18"/>
    </row>
    <row r="51" spans="1:14" x14ac:dyDescent="0.25">
      <c r="A51" t="s">
        <v>11</v>
      </c>
      <c r="B51">
        <v>-87.5</v>
      </c>
      <c r="C51">
        <v>8.5</v>
      </c>
      <c r="D51" t="s">
        <v>165</v>
      </c>
      <c r="E51" t="s">
        <v>166</v>
      </c>
      <c r="F51">
        <v>23.892829899999999</v>
      </c>
      <c r="G51">
        <v>10.45070011</v>
      </c>
      <c r="H51">
        <v>40.558588559999997</v>
      </c>
      <c r="I51">
        <v>-5.4876935319999998</v>
      </c>
      <c r="J51">
        <v>-14.329698799999999</v>
      </c>
      <c r="M51" s="18"/>
      <c r="N51" s="18"/>
    </row>
    <row r="52" spans="1:14" x14ac:dyDescent="0.25">
      <c r="A52" t="s">
        <v>11</v>
      </c>
      <c r="B52">
        <v>-87.5</v>
      </c>
      <c r="C52">
        <v>8.5</v>
      </c>
      <c r="D52" t="s">
        <v>1113</v>
      </c>
      <c r="E52" t="s">
        <v>1114</v>
      </c>
      <c r="F52">
        <v>37.552336510000003</v>
      </c>
      <c r="G52">
        <v>10.4995116</v>
      </c>
      <c r="H52">
        <v>40.414979889999998</v>
      </c>
      <c r="I52">
        <v>-5.1721937479999998</v>
      </c>
      <c r="J52">
        <v>4.0397102570000003</v>
      </c>
      <c r="M52" s="18"/>
      <c r="N52" s="18"/>
    </row>
    <row r="53" spans="1:14" x14ac:dyDescent="0.25">
      <c r="A53" t="s">
        <v>11</v>
      </c>
      <c r="B53">
        <v>-87.5</v>
      </c>
      <c r="C53">
        <v>8.5</v>
      </c>
      <c r="D53" t="s">
        <v>1115</v>
      </c>
      <c r="E53" t="s">
        <v>1116</v>
      </c>
      <c r="F53">
        <v>26.643458549999998</v>
      </c>
      <c r="G53">
        <v>11.86313131</v>
      </c>
      <c r="H53">
        <v>34.84524777</v>
      </c>
      <c r="I53">
        <v>-5.4509411620000003</v>
      </c>
      <c r="J53">
        <v>-8.1165482539999996</v>
      </c>
      <c r="M53" s="18"/>
      <c r="N53" s="18"/>
    </row>
    <row r="54" spans="1:14" x14ac:dyDescent="0.25">
      <c r="A54" t="s">
        <v>11</v>
      </c>
      <c r="B54">
        <v>-87.5</v>
      </c>
      <c r="C54">
        <v>8.5</v>
      </c>
      <c r="D54" t="s">
        <v>1117</v>
      </c>
      <c r="E54" t="s">
        <v>1118</v>
      </c>
      <c r="F54">
        <v>39.987252009999999</v>
      </c>
      <c r="G54">
        <v>11.810160359999999</v>
      </c>
      <c r="H54">
        <v>34.646645149999998</v>
      </c>
      <c r="I54">
        <v>-5.5544681799999998</v>
      </c>
      <c r="J54">
        <v>12.91563659</v>
      </c>
      <c r="M54" s="18"/>
      <c r="N54" s="18"/>
    </row>
    <row r="55" spans="1:14" x14ac:dyDescent="0.25">
      <c r="A55" t="s">
        <v>11</v>
      </c>
      <c r="B55">
        <v>-87.5</v>
      </c>
      <c r="C55">
        <v>8.5</v>
      </c>
      <c r="D55" t="s">
        <v>1119</v>
      </c>
      <c r="E55" t="s">
        <v>1120</v>
      </c>
      <c r="F55">
        <v>19.63005064</v>
      </c>
      <c r="G55">
        <v>14.32231238</v>
      </c>
      <c r="H55">
        <v>49.998380990000001</v>
      </c>
      <c r="I55">
        <v>-5.4418480049999998</v>
      </c>
      <c r="J55">
        <v>13.177853860000001</v>
      </c>
      <c r="M55" s="18"/>
      <c r="N55" s="18"/>
    </row>
    <row r="56" spans="1:14" x14ac:dyDescent="0.25">
      <c r="A56" t="s">
        <v>11</v>
      </c>
      <c r="B56">
        <v>-87.5</v>
      </c>
      <c r="C56">
        <v>8.5</v>
      </c>
      <c r="D56" t="s">
        <v>1121</v>
      </c>
      <c r="E56" t="s">
        <v>1122</v>
      </c>
      <c r="F56">
        <v>37.780518469999997</v>
      </c>
      <c r="G56">
        <v>14.50007723</v>
      </c>
      <c r="H56">
        <v>51.858617170000002</v>
      </c>
      <c r="I56">
        <v>-5.2927115660000004</v>
      </c>
      <c r="J56">
        <v>1.4622258100000001</v>
      </c>
      <c r="M56" s="18"/>
      <c r="N56" s="18"/>
    </row>
    <row r="57" spans="1:14" x14ac:dyDescent="0.25">
      <c r="A57" t="s">
        <v>12</v>
      </c>
      <c r="B57">
        <v>-87.1</v>
      </c>
      <c r="C57">
        <v>13.5</v>
      </c>
      <c r="D57" t="s">
        <v>1123</v>
      </c>
      <c r="E57" t="s">
        <v>1124</v>
      </c>
      <c r="F57">
        <v>16.963304780000001</v>
      </c>
      <c r="G57">
        <v>10.499497379999999</v>
      </c>
      <c r="H57">
        <v>52.538431260000003</v>
      </c>
      <c r="I57">
        <v>-8.3448906019999995</v>
      </c>
      <c r="J57">
        <v>-9.4160529020000006</v>
      </c>
      <c r="M57" s="18"/>
      <c r="N57" s="18"/>
    </row>
    <row r="58" spans="1:14" x14ac:dyDescent="0.25">
      <c r="A58" t="s">
        <v>12</v>
      </c>
      <c r="B58">
        <v>-87.1</v>
      </c>
      <c r="C58">
        <v>13.5</v>
      </c>
      <c r="D58" t="s">
        <v>1125</v>
      </c>
      <c r="E58" t="s">
        <v>1126</v>
      </c>
      <c r="F58">
        <v>33.71610407</v>
      </c>
      <c r="G58">
        <v>10.66509769</v>
      </c>
      <c r="H58">
        <v>50.990197430000002</v>
      </c>
      <c r="I58">
        <v>-8.0628281269999995</v>
      </c>
      <c r="J58">
        <v>3.9441810570000002</v>
      </c>
      <c r="M58" s="18"/>
      <c r="N58" s="18"/>
    </row>
    <row r="59" spans="1:14" x14ac:dyDescent="0.25">
      <c r="A59" t="s">
        <v>12</v>
      </c>
      <c r="B59">
        <v>-87.1</v>
      </c>
      <c r="C59">
        <v>13.5</v>
      </c>
      <c r="D59" t="s">
        <v>1127</v>
      </c>
      <c r="E59" t="s">
        <v>1128</v>
      </c>
      <c r="F59">
        <v>22.198011529999999</v>
      </c>
      <c r="G59">
        <v>13.023218979999999</v>
      </c>
      <c r="H59">
        <v>42.630849660000003</v>
      </c>
      <c r="I59">
        <v>-8.0057468430000007</v>
      </c>
      <c r="J59">
        <v>7.6479119570000004E-2</v>
      </c>
      <c r="M59" s="18"/>
      <c r="N59" s="18"/>
    </row>
    <row r="60" spans="1:14" x14ac:dyDescent="0.25">
      <c r="A60" t="s">
        <v>12</v>
      </c>
      <c r="B60">
        <v>-87.1</v>
      </c>
      <c r="C60">
        <v>13.5</v>
      </c>
      <c r="D60" t="s">
        <v>167</v>
      </c>
      <c r="E60" t="s">
        <v>168</v>
      </c>
      <c r="F60">
        <v>47.648802860000004</v>
      </c>
      <c r="G60">
        <v>13.33101304</v>
      </c>
      <c r="H60">
        <v>43.240118969999997</v>
      </c>
      <c r="I60">
        <v>-8.4866580129999996</v>
      </c>
      <c r="J60">
        <v>-10.209980740000001</v>
      </c>
      <c r="M60" s="18"/>
      <c r="N60" s="18"/>
    </row>
    <row r="61" spans="1:14" x14ac:dyDescent="0.25">
      <c r="A61" t="s">
        <v>12</v>
      </c>
      <c r="B61">
        <v>-87.1</v>
      </c>
      <c r="C61">
        <v>13.5</v>
      </c>
      <c r="D61" t="s">
        <v>1129</v>
      </c>
      <c r="E61" t="s">
        <v>1130</v>
      </c>
      <c r="F61">
        <v>16.692463549999999</v>
      </c>
      <c r="G61">
        <v>14.50011688</v>
      </c>
      <c r="H61">
        <v>50.274699810000001</v>
      </c>
      <c r="I61">
        <v>-8.4274346229999999</v>
      </c>
      <c r="J61">
        <v>12.989961660000001</v>
      </c>
      <c r="M61" s="18"/>
      <c r="N61" s="18"/>
    </row>
    <row r="62" spans="1:14" x14ac:dyDescent="0.25">
      <c r="A62" t="s">
        <v>12</v>
      </c>
      <c r="B62">
        <v>-87.1</v>
      </c>
      <c r="C62">
        <v>13.5</v>
      </c>
      <c r="D62" t="s">
        <v>169</v>
      </c>
      <c r="E62" t="s">
        <v>170</v>
      </c>
      <c r="F62">
        <v>49.071810499999998</v>
      </c>
      <c r="G62">
        <v>14.456849569999999</v>
      </c>
      <c r="H62">
        <v>50.068302709999998</v>
      </c>
      <c r="I62">
        <v>-8.1333907369999991</v>
      </c>
      <c r="J62">
        <v>-4.3022956060000004</v>
      </c>
      <c r="M62" s="18"/>
      <c r="N62" s="18"/>
    </row>
    <row r="63" spans="1:14" x14ac:dyDescent="0.25">
      <c r="A63" t="s">
        <v>13</v>
      </c>
      <c r="B63">
        <v>-80</v>
      </c>
      <c r="C63">
        <v>10.1</v>
      </c>
      <c r="D63" t="s">
        <v>1131</v>
      </c>
      <c r="E63" t="s">
        <v>1132</v>
      </c>
      <c r="F63">
        <v>19.221579599999998</v>
      </c>
      <c r="G63">
        <v>10.195889879999999</v>
      </c>
      <c r="H63">
        <v>51.532593149999997</v>
      </c>
      <c r="I63">
        <v>-6.7412508080000002</v>
      </c>
      <c r="J63">
        <v>-7.8984354919999999</v>
      </c>
      <c r="M63" s="18"/>
      <c r="N63" s="18"/>
    </row>
    <row r="64" spans="1:14" x14ac:dyDescent="0.25">
      <c r="A64" t="s">
        <v>13</v>
      </c>
      <c r="B64">
        <v>-80</v>
      </c>
      <c r="C64">
        <v>10.1</v>
      </c>
      <c r="D64" t="s">
        <v>1133</v>
      </c>
      <c r="E64" t="s">
        <v>1134</v>
      </c>
      <c r="F64">
        <v>46.945653440000001</v>
      </c>
      <c r="G64">
        <v>10.20562984</v>
      </c>
      <c r="H64">
        <v>51.595320149999999</v>
      </c>
      <c r="I64">
        <v>-6.1488191209999998</v>
      </c>
      <c r="J64">
        <v>6.7550951130000003</v>
      </c>
      <c r="M64" s="18"/>
      <c r="N64" s="18"/>
    </row>
    <row r="65" spans="1:14" x14ac:dyDescent="0.25">
      <c r="A65" t="s">
        <v>13</v>
      </c>
      <c r="B65">
        <v>-80</v>
      </c>
      <c r="C65">
        <v>10.1</v>
      </c>
      <c r="D65" t="s">
        <v>1135</v>
      </c>
      <c r="E65" t="s">
        <v>1136</v>
      </c>
      <c r="F65">
        <v>25.64761098</v>
      </c>
      <c r="G65">
        <v>12.096375800000001</v>
      </c>
      <c r="H65">
        <v>38.114922200000002</v>
      </c>
      <c r="I65">
        <v>-6.1931746629999997</v>
      </c>
      <c r="J65">
        <v>7.3596174310000002</v>
      </c>
      <c r="M65" s="18"/>
      <c r="N65" s="18"/>
    </row>
    <row r="66" spans="1:14" x14ac:dyDescent="0.25">
      <c r="A66" t="s">
        <v>13</v>
      </c>
      <c r="B66">
        <v>-80</v>
      </c>
      <c r="C66">
        <v>10.1</v>
      </c>
      <c r="D66" t="s">
        <v>171</v>
      </c>
      <c r="E66" t="s">
        <v>172</v>
      </c>
      <c r="F66">
        <v>38.544065109999998</v>
      </c>
      <c r="G66">
        <v>12.93873279</v>
      </c>
      <c r="H66">
        <v>37.16385554</v>
      </c>
      <c r="I66">
        <v>-6.3075849750000001</v>
      </c>
      <c r="J66">
        <v>17.824032989999999</v>
      </c>
      <c r="M66" s="18"/>
      <c r="N66" s="18"/>
    </row>
    <row r="67" spans="1:14" x14ac:dyDescent="0.25">
      <c r="A67" t="s">
        <v>13</v>
      </c>
      <c r="B67">
        <v>-80</v>
      </c>
      <c r="C67">
        <v>10.1</v>
      </c>
      <c r="D67" t="s">
        <v>173</v>
      </c>
      <c r="E67" t="s">
        <v>174</v>
      </c>
      <c r="F67">
        <v>21.228567009999999</v>
      </c>
      <c r="G67">
        <v>14.31262392</v>
      </c>
      <c r="H67">
        <v>44.442197360000002</v>
      </c>
      <c r="I67">
        <v>-6.4206562360000001</v>
      </c>
      <c r="J67">
        <v>16.60744532</v>
      </c>
      <c r="M67" s="18"/>
      <c r="N67" s="18"/>
    </row>
    <row r="68" spans="1:14" x14ac:dyDescent="0.25">
      <c r="A68" t="s">
        <v>13</v>
      </c>
      <c r="B68">
        <v>-80</v>
      </c>
      <c r="C68">
        <v>10.1</v>
      </c>
      <c r="D68" t="s">
        <v>1137</v>
      </c>
      <c r="E68" t="s">
        <v>1138</v>
      </c>
      <c r="F68">
        <v>44.236104910000002</v>
      </c>
      <c r="G68">
        <v>14.5000245</v>
      </c>
      <c r="H68">
        <v>45.96508678</v>
      </c>
      <c r="I68">
        <v>-6.6253926400000003</v>
      </c>
      <c r="J68">
        <v>-1.8253664970000001</v>
      </c>
      <c r="M68" s="18"/>
      <c r="N68" s="18"/>
    </row>
    <row r="69" spans="1:14" x14ac:dyDescent="0.25">
      <c r="A69" t="s">
        <v>14</v>
      </c>
      <c r="B69">
        <v>-76.599999999999994</v>
      </c>
      <c r="C69">
        <v>2.5</v>
      </c>
      <c r="D69" t="s">
        <v>1139</v>
      </c>
      <c r="E69" t="s">
        <v>1140</v>
      </c>
      <c r="F69">
        <v>25.204306769999999</v>
      </c>
      <c r="G69">
        <v>10.27600176</v>
      </c>
      <c r="H69">
        <v>42.78590337</v>
      </c>
      <c r="I69">
        <v>-1.792710942</v>
      </c>
      <c r="J69">
        <v>-15.001568410000001</v>
      </c>
      <c r="M69" s="18"/>
      <c r="N69" s="18"/>
    </row>
    <row r="70" spans="1:14" x14ac:dyDescent="0.25">
      <c r="A70" t="s">
        <v>14</v>
      </c>
      <c r="B70">
        <v>-76.599999999999994</v>
      </c>
      <c r="C70">
        <v>2.5</v>
      </c>
      <c r="D70" t="s">
        <v>1141</v>
      </c>
      <c r="E70" t="s">
        <v>1142</v>
      </c>
      <c r="F70">
        <v>39.028303270000002</v>
      </c>
      <c r="G70">
        <v>10.352783840000001</v>
      </c>
      <c r="H70">
        <v>41.989263129999998</v>
      </c>
      <c r="I70">
        <v>-1.5667659700000001</v>
      </c>
      <c r="J70">
        <v>2.9544393950000001</v>
      </c>
      <c r="M70" s="18"/>
      <c r="N70" s="18"/>
    </row>
    <row r="71" spans="1:14" x14ac:dyDescent="0.25">
      <c r="A71" t="s">
        <v>14</v>
      </c>
      <c r="B71">
        <v>-76.599999999999994</v>
      </c>
      <c r="C71">
        <v>2.5</v>
      </c>
      <c r="D71" t="s">
        <v>1143</v>
      </c>
      <c r="E71" t="s">
        <v>1144</v>
      </c>
      <c r="F71">
        <v>23.676443849999998</v>
      </c>
      <c r="G71">
        <v>12.141916139999999</v>
      </c>
      <c r="H71">
        <v>26.031211930000001</v>
      </c>
      <c r="I71">
        <v>-1.600247467</v>
      </c>
      <c r="J71">
        <v>2.2947922699999999</v>
      </c>
      <c r="M71" s="18"/>
      <c r="N71" s="18"/>
    </row>
    <row r="72" spans="1:14" x14ac:dyDescent="0.25">
      <c r="A72" t="s">
        <v>14</v>
      </c>
      <c r="B72">
        <v>-76.599999999999994</v>
      </c>
      <c r="C72">
        <v>2.5</v>
      </c>
      <c r="D72" t="s">
        <v>1145</v>
      </c>
      <c r="E72" t="s">
        <v>1146</v>
      </c>
      <c r="F72">
        <v>39.397690150000003</v>
      </c>
      <c r="G72">
        <v>11.669709299999999</v>
      </c>
      <c r="H72">
        <v>28.76142948</v>
      </c>
      <c r="I72">
        <v>-1.85683877</v>
      </c>
      <c r="J72">
        <v>-15.913921240000001</v>
      </c>
      <c r="M72" s="18"/>
      <c r="N72" s="18"/>
    </row>
    <row r="73" spans="1:14" x14ac:dyDescent="0.25">
      <c r="A73" t="s">
        <v>14</v>
      </c>
      <c r="B73">
        <v>-76.599999999999994</v>
      </c>
      <c r="C73">
        <v>2.5</v>
      </c>
      <c r="D73" t="s">
        <v>1147</v>
      </c>
      <c r="E73" t="s">
        <v>1148</v>
      </c>
      <c r="F73">
        <v>24.316010259999999</v>
      </c>
      <c r="G73">
        <v>14.178219110000001</v>
      </c>
      <c r="H73">
        <v>32.780765860000002</v>
      </c>
      <c r="I73">
        <v>-1.5832030720000001</v>
      </c>
      <c r="J73">
        <v>9.7638446160000001</v>
      </c>
      <c r="M73" s="18"/>
      <c r="N73" s="18"/>
    </row>
    <row r="74" spans="1:14" x14ac:dyDescent="0.25">
      <c r="A74" t="s">
        <v>14</v>
      </c>
      <c r="B74">
        <v>-76.599999999999994</v>
      </c>
      <c r="C74">
        <v>2.5</v>
      </c>
      <c r="D74" t="s">
        <v>1149</v>
      </c>
      <c r="E74" t="s">
        <v>1150</v>
      </c>
      <c r="F74">
        <v>47.082790770000003</v>
      </c>
      <c r="G74">
        <v>14.26709219</v>
      </c>
      <c r="H74">
        <v>33.610195640000001</v>
      </c>
      <c r="I74">
        <v>-1.7202814740000001</v>
      </c>
      <c r="J74">
        <v>-3.4509902540000001</v>
      </c>
      <c r="M74" s="18"/>
      <c r="N74" s="18"/>
    </row>
    <row r="75" spans="1:14" x14ac:dyDescent="0.25">
      <c r="A75" t="s">
        <v>15</v>
      </c>
      <c r="B75">
        <v>-74.099999999999994</v>
      </c>
      <c r="C75">
        <v>-18.2</v>
      </c>
      <c r="D75" t="s">
        <v>175</v>
      </c>
      <c r="E75" t="s">
        <v>176</v>
      </c>
      <c r="F75">
        <v>43.566978990000003</v>
      </c>
      <c r="G75">
        <v>10.47033302</v>
      </c>
      <c r="H75">
        <v>35.97905694</v>
      </c>
      <c r="I75">
        <v>11.21711908</v>
      </c>
      <c r="J75">
        <v>-17.375600380000002</v>
      </c>
      <c r="M75" s="18"/>
      <c r="N75" s="18"/>
    </row>
    <row r="76" spans="1:14" x14ac:dyDescent="0.25">
      <c r="A76" t="s">
        <v>15</v>
      </c>
      <c r="B76">
        <v>-74.099999999999994</v>
      </c>
      <c r="C76">
        <v>-18.2</v>
      </c>
      <c r="D76" t="s">
        <v>1151</v>
      </c>
      <c r="E76" t="s">
        <v>1152</v>
      </c>
      <c r="F76">
        <v>46.240746950000002</v>
      </c>
      <c r="G76">
        <v>12.45916551</v>
      </c>
      <c r="H76">
        <v>10.83869537</v>
      </c>
      <c r="I76">
        <v>10.52103994</v>
      </c>
      <c r="J76">
        <v>-8.4388696490000008</v>
      </c>
      <c r="M76" s="18"/>
      <c r="N76" s="18"/>
    </row>
    <row r="77" spans="1:14" x14ac:dyDescent="0.25">
      <c r="A77" t="s">
        <v>15</v>
      </c>
      <c r="B77">
        <v>-74.099999999999994</v>
      </c>
      <c r="C77">
        <v>-18.2</v>
      </c>
      <c r="D77" t="s">
        <v>1153</v>
      </c>
      <c r="E77" t="s">
        <v>1154</v>
      </c>
      <c r="F77">
        <v>42.980071989999999</v>
      </c>
      <c r="G77">
        <v>14.21941578</v>
      </c>
      <c r="H77">
        <v>15.11554596</v>
      </c>
      <c r="I77">
        <v>9.0945508460000006</v>
      </c>
      <c r="J77">
        <v>18.302180750000002</v>
      </c>
      <c r="M77" s="18"/>
      <c r="N77" s="18"/>
    </row>
    <row r="78" spans="1:14" x14ac:dyDescent="0.25">
      <c r="A78" t="s">
        <v>15</v>
      </c>
      <c r="B78">
        <v>-74.099999999999994</v>
      </c>
      <c r="C78">
        <v>-18.2</v>
      </c>
      <c r="D78" t="s">
        <v>1155</v>
      </c>
      <c r="E78" t="s">
        <v>1156</v>
      </c>
      <c r="F78">
        <v>39.066234770000001</v>
      </c>
      <c r="G78">
        <v>10.33964555</v>
      </c>
      <c r="H78">
        <v>37.591958599999998</v>
      </c>
      <c r="I78">
        <v>11.133415360000001</v>
      </c>
      <c r="J78">
        <v>-14.709795359999999</v>
      </c>
      <c r="M78" s="18"/>
      <c r="N78" s="18"/>
    </row>
    <row r="79" spans="1:14" x14ac:dyDescent="0.25">
      <c r="A79" t="s">
        <v>15</v>
      </c>
      <c r="B79">
        <v>-74.099999999999994</v>
      </c>
      <c r="C79">
        <v>-18.2</v>
      </c>
      <c r="D79" t="s">
        <v>1157</v>
      </c>
      <c r="E79" t="s">
        <v>1158</v>
      </c>
      <c r="F79">
        <v>46.314134289999998</v>
      </c>
      <c r="G79">
        <v>13.546272589999999</v>
      </c>
      <c r="H79">
        <v>7.5578213329999997</v>
      </c>
      <c r="I79">
        <v>9.1282079360000008</v>
      </c>
      <c r="J79">
        <v>17.091699890000001</v>
      </c>
      <c r="M79" s="18"/>
      <c r="N79" s="18"/>
    </row>
    <row r="80" spans="1:14" x14ac:dyDescent="0.25">
      <c r="A80" t="s">
        <v>15</v>
      </c>
      <c r="B80">
        <v>-74.099999999999994</v>
      </c>
      <c r="C80">
        <v>-18.2</v>
      </c>
      <c r="D80" t="s">
        <v>1159</v>
      </c>
      <c r="E80" t="s">
        <v>1160</v>
      </c>
      <c r="F80">
        <v>40.84488159</v>
      </c>
      <c r="G80">
        <v>14.283770540000001</v>
      </c>
      <c r="H80">
        <v>15.93847714</v>
      </c>
      <c r="I80">
        <v>9.0549807330000007</v>
      </c>
      <c r="J80">
        <v>17.604980170000001</v>
      </c>
      <c r="M80" s="18"/>
      <c r="N80" s="18"/>
    </row>
    <row r="81" spans="1:14" x14ac:dyDescent="0.25">
      <c r="A81" t="s">
        <v>16</v>
      </c>
      <c r="B81">
        <v>-64.5</v>
      </c>
      <c r="C81">
        <v>-19.7</v>
      </c>
      <c r="D81" t="s">
        <v>1161</v>
      </c>
      <c r="E81" t="s">
        <v>1162</v>
      </c>
      <c r="F81">
        <v>53.119045900000003</v>
      </c>
      <c r="G81">
        <v>10.277465599999999</v>
      </c>
      <c r="H81">
        <v>41.945999620000002</v>
      </c>
      <c r="I81">
        <v>11.10474303</v>
      </c>
      <c r="J81">
        <v>5.0293811890000004</v>
      </c>
      <c r="M81" s="18"/>
      <c r="N81" s="18"/>
    </row>
    <row r="82" spans="1:14" x14ac:dyDescent="0.25">
      <c r="A82" t="s">
        <v>16</v>
      </c>
      <c r="B82">
        <v>-64.5</v>
      </c>
      <c r="C82">
        <v>-19.7</v>
      </c>
      <c r="D82" t="s">
        <v>1163</v>
      </c>
      <c r="E82" t="s">
        <v>1164</v>
      </c>
      <c r="F82">
        <v>40.417174760000002</v>
      </c>
      <c r="G82">
        <v>11.628986769999999</v>
      </c>
      <c r="H82">
        <v>23.9985654</v>
      </c>
      <c r="I82">
        <v>13.102832449999999</v>
      </c>
      <c r="J82">
        <v>-7.6201841159999999</v>
      </c>
      <c r="M82" s="18"/>
      <c r="N82" s="18"/>
    </row>
    <row r="83" spans="1:14" x14ac:dyDescent="0.25">
      <c r="A83" t="s">
        <v>16</v>
      </c>
      <c r="B83">
        <v>-64.5</v>
      </c>
      <c r="C83">
        <v>-19.7</v>
      </c>
      <c r="D83" t="s">
        <v>177</v>
      </c>
      <c r="E83" t="s">
        <v>178</v>
      </c>
      <c r="F83">
        <v>35.363025669999999</v>
      </c>
      <c r="G83">
        <v>14.32668836</v>
      </c>
      <c r="H83">
        <v>12.61971679</v>
      </c>
      <c r="I83">
        <v>10.58152802</v>
      </c>
      <c r="J83">
        <v>12.14178778</v>
      </c>
      <c r="M83" s="18"/>
      <c r="N83" s="18"/>
    </row>
    <row r="84" spans="1:14" x14ac:dyDescent="0.25">
      <c r="A84" t="s">
        <v>16</v>
      </c>
      <c r="B84">
        <v>-64.5</v>
      </c>
      <c r="C84">
        <v>-19.7</v>
      </c>
      <c r="D84" t="s">
        <v>1165</v>
      </c>
      <c r="E84" t="s">
        <v>1166</v>
      </c>
      <c r="F84">
        <v>44.153905960000003</v>
      </c>
      <c r="G84">
        <v>10.23785605</v>
      </c>
      <c r="H84">
        <v>42.459256000000003</v>
      </c>
      <c r="I84">
        <v>11.83383712</v>
      </c>
      <c r="J84">
        <v>-0.51126111139999997</v>
      </c>
      <c r="M84" s="18"/>
      <c r="N84" s="18"/>
    </row>
    <row r="85" spans="1:14" x14ac:dyDescent="0.25">
      <c r="A85" t="s">
        <v>16</v>
      </c>
      <c r="B85">
        <v>-64.5</v>
      </c>
      <c r="C85">
        <v>-19.7</v>
      </c>
      <c r="D85" t="s">
        <v>1167</v>
      </c>
      <c r="E85" t="s">
        <v>1168</v>
      </c>
      <c r="F85">
        <v>39.168476570000003</v>
      </c>
      <c r="G85">
        <v>13.81944522</v>
      </c>
      <c r="H85">
        <v>6.1032069900000003</v>
      </c>
      <c r="I85">
        <v>10.030229350000001</v>
      </c>
      <c r="J85">
        <v>14.502352480000001</v>
      </c>
      <c r="M85" s="18"/>
      <c r="N85" s="18"/>
    </row>
    <row r="86" spans="1:14" x14ac:dyDescent="0.25">
      <c r="A86" t="s">
        <v>16</v>
      </c>
      <c r="B86">
        <v>-64.5</v>
      </c>
      <c r="C86">
        <v>-19.7</v>
      </c>
      <c r="D86" t="s">
        <v>1169</v>
      </c>
      <c r="E86" t="s">
        <v>1170</v>
      </c>
      <c r="F86">
        <v>37.730459830000001</v>
      </c>
      <c r="G86">
        <v>14.499875400000001</v>
      </c>
      <c r="H86">
        <v>14.948941019999999</v>
      </c>
      <c r="I86">
        <v>10.925229209999999</v>
      </c>
      <c r="J86">
        <v>8.561718055</v>
      </c>
      <c r="M86" s="18"/>
      <c r="N86" s="18"/>
    </row>
    <row r="87" spans="1:14" x14ac:dyDescent="0.25">
      <c r="A87" t="s">
        <v>17</v>
      </c>
      <c r="B87">
        <v>-56.2</v>
      </c>
      <c r="C87">
        <v>1.2</v>
      </c>
      <c r="D87" t="s">
        <v>1171</v>
      </c>
      <c r="E87" t="s">
        <v>1172</v>
      </c>
      <c r="F87">
        <v>26.375670809999999</v>
      </c>
      <c r="G87">
        <v>10.262327389999999</v>
      </c>
      <c r="H87">
        <v>38.200389370000003</v>
      </c>
      <c r="I87">
        <v>-0.80597649410000005</v>
      </c>
      <c r="J87">
        <v>-6.4247201929999997</v>
      </c>
      <c r="M87" s="18"/>
      <c r="N87" s="18"/>
    </row>
    <row r="88" spans="1:14" x14ac:dyDescent="0.25">
      <c r="A88" t="s">
        <v>17</v>
      </c>
      <c r="B88">
        <v>-56.2</v>
      </c>
      <c r="C88">
        <v>1.2</v>
      </c>
      <c r="D88" t="s">
        <v>1173</v>
      </c>
      <c r="E88" t="s">
        <v>1174</v>
      </c>
      <c r="F88">
        <v>57.332714899999999</v>
      </c>
      <c r="G88">
        <v>10.287731490000001</v>
      </c>
      <c r="H88">
        <v>37.850677959999999</v>
      </c>
      <c r="I88">
        <v>-0.6556741733</v>
      </c>
      <c r="J88">
        <v>9.7695959670000008</v>
      </c>
      <c r="M88" s="18"/>
      <c r="N88" s="18"/>
    </row>
    <row r="89" spans="1:14" x14ac:dyDescent="0.25">
      <c r="A89" t="s">
        <v>17</v>
      </c>
      <c r="B89">
        <v>-56.2</v>
      </c>
      <c r="C89">
        <v>1.2</v>
      </c>
      <c r="D89" t="s">
        <v>1175</v>
      </c>
      <c r="E89" t="s">
        <v>1176</v>
      </c>
      <c r="F89">
        <v>26.436261259999998</v>
      </c>
      <c r="G89">
        <v>13.66521202</v>
      </c>
      <c r="H89">
        <v>26.961286380000001</v>
      </c>
      <c r="I89">
        <v>-0.75460214709999995</v>
      </c>
      <c r="J89">
        <v>5.5015289300000001</v>
      </c>
      <c r="M89" s="18"/>
      <c r="N89" s="18"/>
    </row>
    <row r="90" spans="1:14" x14ac:dyDescent="0.25">
      <c r="A90" t="s">
        <v>17</v>
      </c>
      <c r="B90">
        <v>-56.2</v>
      </c>
      <c r="C90">
        <v>1.2</v>
      </c>
      <c r="D90" t="s">
        <v>1177</v>
      </c>
      <c r="E90" t="s">
        <v>1178</v>
      </c>
      <c r="F90">
        <v>52.521489469999999</v>
      </c>
      <c r="G90">
        <v>12.765997949999999</v>
      </c>
      <c r="H90">
        <v>21.156705840000001</v>
      </c>
      <c r="I90">
        <v>-0.86950940669999999</v>
      </c>
      <c r="J90">
        <v>-15.71685901</v>
      </c>
      <c r="M90" s="18"/>
      <c r="N90" s="18"/>
    </row>
    <row r="91" spans="1:14" x14ac:dyDescent="0.25">
      <c r="A91" t="s">
        <v>17</v>
      </c>
      <c r="B91">
        <v>-56.2</v>
      </c>
      <c r="C91">
        <v>1.2</v>
      </c>
      <c r="D91" t="s">
        <v>1179</v>
      </c>
      <c r="E91" t="s">
        <v>1180</v>
      </c>
      <c r="F91">
        <v>26.748799290000001</v>
      </c>
      <c r="G91">
        <v>14.442274960000001</v>
      </c>
      <c r="H91">
        <v>35.120610689999999</v>
      </c>
      <c r="I91">
        <v>-0.69628478500000002</v>
      </c>
      <c r="J91">
        <v>9.1388737340000006</v>
      </c>
      <c r="M91" s="18"/>
      <c r="N91" s="18"/>
    </row>
    <row r="92" spans="1:14" x14ac:dyDescent="0.25">
      <c r="A92" t="s">
        <v>17</v>
      </c>
      <c r="B92">
        <v>-56.2</v>
      </c>
      <c r="C92">
        <v>1.2</v>
      </c>
      <c r="D92" t="s">
        <v>179</v>
      </c>
      <c r="E92" t="s">
        <v>180</v>
      </c>
      <c r="F92">
        <v>53.398914740000002</v>
      </c>
      <c r="G92">
        <v>14.47593</v>
      </c>
      <c r="H92">
        <v>35.323159349999997</v>
      </c>
      <c r="I92">
        <v>-0.8270725136</v>
      </c>
      <c r="J92">
        <v>-5.183510257</v>
      </c>
      <c r="M92" s="18"/>
      <c r="N92" s="18"/>
    </row>
    <row r="93" spans="1:14" x14ac:dyDescent="0.25">
      <c r="A93" t="s">
        <v>18</v>
      </c>
      <c r="B93">
        <v>-55.8</v>
      </c>
      <c r="C93">
        <v>-24.3</v>
      </c>
      <c r="D93" t="s">
        <v>1181</v>
      </c>
      <c r="E93" t="s">
        <v>1182</v>
      </c>
      <c r="F93">
        <v>48.176029389999997</v>
      </c>
      <c r="G93">
        <v>10.819026259999999</v>
      </c>
      <c r="H93">
        <v>34.04564757</v>
      </c>
      <c r="I93">
        <v>18.468102099999999</v>
      </c>
      <c r="J93">
        <v>-16.767912769999999</v>
      </c>
      <c r="M93" s="18"/>
      <c r="N93" s="18"/>
    </row>
    <row r="94" spans="1:14" x14ac:dyDescent="0.25">
      <c r="A94" t="s">
        <v>18</v>
      </c>
      <c r="B94">
        <v>-55.8</v>
      </c>
      <c r="C94">
        <v>-24.3</v>
      </c>
      <c r="D94" t="s">
        <v>1183</v>
      </c>
      <c r="E94" t="s">
        <v>1184</v>
      </c>
      <c r="F94">
        <v>54.92812464</v>
      </c>
      <c r="G94">
        <v>12.79429157</v>
      </c>
      <c r="H94">
        <v>7.3398619399999996</v>
      </c>
      <c r="I94">
        <v>18.223287460000002</v>
      </c>
      <c r="J94">
        <v>-9.6134822189999998</v>
      </c>
      <c r="M94" s="18"/>
      <c r="N94" s="18"/>
    </row>
    <row r="95" spans="1:14" x14ac:dyDescent="0.25">
      <c r="A95" t="s">
        <v>18</v>
      </c>
      <c r="B95">
        <v>-55.8</v>
      </c>
      <c r="C95">
        <v>-24.3</v>
      </c>
      <c r="D95" t="s">
        <v>181</v>
      </c>
      <c r="E95" t="s">
        <v>182</v>
      </c>
      <c r="F95">
        <v>45.745944739999999</v>
      </c>
      <c r="G95">
        <v>14.29792724</v>
      </c>
      <c r="H95">
        <v>13.081599430000001</v>
      </c>
      <c r="I95">
        <v>12.13969999</v>
      </c>
      <c r="J95">
        <v>18.459692579999999</v>
      </c>
      <c r="M95" s="18"/>
      <c r="N95" s="18"/>
    </row>
    <row r="96" spans="1:14" x14ac:dyDescent="0.25">
      <c r="A96" t="s">
        <v>18</v>
      </c>
      <c r="B96">
        <v>-55.8</v>
      </c>
      <c r="C96">
        <v>-24.3</v>
      </c>
      <c r="D96" t="s">
        <v>1185</v>
      </c>
      <c r="E96" t="s">
        <v>1186</v>
      </c>
      <c r="F96">
        <v>42.797897460000002</v>
      </c>
      <c r="G96">
        <v>10.547015630000001</v>
      </c>
      <c r="H96">
        <v>37.63991515</v>
      </c>
      <c r="I96">
        <v>17.78184722</v>
      </c>
      <c r="J96">
        <v>-10.696611580000001</v>
      </c>
      <c r="M96" s="18"/>
      <c r="N96" s="18"/>
    </row>
    <row r="97" spans="1:14" x14ac:dyDescent="0.25">
      <c r="A97" t="s">
        <v>18</v>
      </c>
      <c r="B97">
        <v>-55.8</v>
      </c>
      <c r="C97">
        <v>-24.3</v>
      </c>
      <c r="D97" t="s">
        <v>1187</v>
      </c>
      <c r="E97" t="s">
        <v>1188</v>
      </c>
      <c r="F97">
        <v>52.89312949</v>
      </c>
      <c r="G97">
        <v>13.46582985</v>
      </c>
      <c r="H97">
        <v>1.874848963</v>
      </c>
      <c r="I97">
        <v>17.18764247</v>
      </c>
      <c r="J97">
        <v>-4.3342200249999996</v>
      </c>
      <c r="M97" s="18"/>
      <c r="N97" s="18"/>
    </row>
    <row r="98" spans="1:14" x14ac:dyDescent="0.25">
      <c r="A98" t="s">
        <v>18</v>
      </c>
      <c r="B98">
        <v>-55.8</v>
      </c>
      <c r="C98">
        <v>-24.3</v>
      </c>
      <c r="D98" t="s">
        <v>1189</v>
      </c>
      <c r="E98" t="s">
        <v>1190</v>
      </c>
      <c r="F98">
        <v>40.362870630000003</v>
      </c>
      <c r="G98">
        <v>14.40559562</v>
      </c>
      <c r="H98">
        <v>14.540747680000001</v>
      </c>
      <c r="I98">
        <v>12.092469189999999</v>
      </c>
      <c r="J98">
        <v>16.156779619999998</v>
      </c>
      <c r="M98" s="18"/>
      <c r="N98" s="18"/>
    </row>
    <row r="99" spans="1:14" x14ac:dyDescent="0.25">
      <c r="A99" t="s">
        <v>19</v>
      </c>
      <c r="B99">
        <v>-48</v>
      </c>
      <c r="C99">
        <v>-10</v>
      </c>
      <c r="D99" t="s">
        <v>1191</v>
      </c>
      <c r="E99" t="s">
        <v>1192</v>
      </c>
      <c r="F99">
        <v>43.916793749999997</v>
      </c>
      <c r="G99">
        <v>10.34824321</v>
      </c>
      <c r="H99">
        <v>53.493913790000001</v>
      </c>
      <c r="I99">
        <v>7.3605587010000004</v>
      </c>
      <c r="J99">
        <v>2.4318918749999998</v>
      </c>
      <c r="M99" s="18"/>
      <c r="N99" s="18"/>
    </row>
    <row r="100" spans="1:14" x14ac:dyDescent="0.25">
      <c r="A100" t="s">
        <v>19</v>
      </c>
      <c r="B100">
        <v>-48</v>
      </c>
      <c r="C100">
        <v>-10</v>
      </c>
      <c r="D100" t="s">
        <v>1193</v>
      </c>
      <c r="E100" t="s">
        <v>1194</v>
      </c>
      <c r="F100">
        <v>54.259283539999998</v>
      </c>
      <c r="G100">
        <v>12.723361499999999</v>
      </c>
      <c r="H100">
        <v>23.559256120000001</v>
      </c>
      <c r="I100">
        <v>8.8194103140000006</v>
      </c>
      <c r="J100">
        <v>-15.028040450000001</v>
      </c>
      <c r="M100" s="18"/>
      <c r="N100" s="18"/>
    </row>
    <row r="101" spans="1:14" x14ac:dyDescent="0.25">
      <c r="A101" t="s">
        <v>19</v>
      </c>
      <c r="B101">
        <v>-48</v>
      </c>
      <c r="C101">
        <v>-10</v>
      </c>
      <c r="D101" t="s">
        <v>1195</v>
      </c>
      <c r="E101" t="s">
        <v>1196</v>
      </c>
      <c r="F101">
        <v>38.610920069999999</v>
      </c>
      <c r="G101">
        <v>14.453708049999999</v>
      </c>
      <c r="H101">
        <v>17.719084970000001</v>
      </c>
      <c r="I101">
        <v>7.1806413090000003</v>
      </c>
      <c r="J101">
        <v>6.0677000919999999</v>
      </c>
      <c r="M101" s="18"/>
      <c r="N101" s="18"/>
    </row>
    <row r="102" spans="1:14" x14ac:dyDescent="0.25">
      <c r="A102" t="s">
        <v>19</v>
      </c>
      <c r="B102">
        <v>-48</v>
      </c>
      <c r="C102">
        <v>-10</v>
      </c>
      <c r="D102" t="s">
        <v>1197</v>
      </c>
      <c r="E102" t="s">
        <v>1198</v>
      </c>
      <c r="F102">
        <v>33.966810889999998</v>
      </c>
      <c r="G102">
        <v>10.328503939999999</v>
      </c>
      <c r="H102">
        <v>53.764894669999997</v>
      </c>
      <c r="I102">
        <v>8.1618459049999998</v>
      </c>
      <c r="J102">
        <v>-7.6542502819999996</v>
      </c>
      <c r="M102" s="18"/>
      <c r="N102" s="18"/>
    </row>
    <row r="103" spans="1:14" x14ac:dyDescent="0.25">
      <c r="A103" t="s">
        <v>19</v>
      </c>
      <c r="B103">
        <v>-48</v>
      </c>
      <c r="C103">
        <v>-10</v>
      </c>
      <c r="D103" t="s">
        <v>1199</v>
      </c>
      <c r="E103" t="s">
        <v>1200</v>
      </c>
      <c r="F103">
        <v>47.10804881</v>
      </c>
      <c r="G103">
        <v>11.88477466</v>
      </c>
      <c r="H103">
        <v>33.387534889999998</v>
      </c>
      <c r="I103">
        <v>8.6400379419999993</v>
      </c>
      <c r="J103">
        <v>-16.08105617</v>
      </c>
      <c r="M103" s="18"/>
      <c r="N103" s="18"/>
    </row>
    <row r="104" spans="1:14" x14ac:dyDescent="0.25">
      <c r="A104" t="s">
        <v>19</v>
      </c>
      <c r="B104">
        <v>-48</v>
      </c>
      <c r="C104">
        <v>-10</v>
      </c>
      <c r="D104" t="s">
        <v>1201</v>
      </c>
      <c r="E104" t="s">
        <v>1202</v>
      </c>
      <c r="F104">
        <v>48.693808439999998</v>
      </c>
      <c r="G104">
        <v>14.61095441</v>
      </c>
      <c r="H104">
        <v>18.742970719999999</v>
      </c>
      <c r="I104">
        <v>7.6574563360000001</v>
      </c>
      <c r="J104">
        <v>0.83833273649999995</v>
      </c>
      <c r="M104" s="18"/>
      <c r="N104" s="18"/>
    </row>
    <row r="105" spans="1:14" x14ac:dyDescent="0.25">
      <c r="A105" t="s">
        <v>20</v>
      </c>
      <c r="B105">
        <v>-48.5</v>
      </c>
      <c r="C105">
        <v>5.5</v>
      </c>
      <c r="D105" t="s">
        <v>1203</v>
      </c>
      <c r="E105" t="s">
        <v>1204</v>
      </c>
      <c r="F105">
        <v>20.385357939999999</v>
      </c>
      <c r="G105">
        <v>10.60471931</v>
      </c>
      <c r="H105">
        <v>48.608270859999998</v>
      </c>
      <c r="I105">
        <v>-4.5852702259999996</v>
      </c>
      <c r="J105">
        <v>-9.6259058979999992</v>
      </c>
      <c r="M105" s="18"/>
      <c r="N105" s="18"/>
    </row>
    <row r="106" spans="1:14" x14ac:dyDescent="0.25">
      <c r="A106" t="s">
        <v>20</v>
      </c>
      <c r="B106">
        <v>-48.5</v>
      </c>
      <c r="C106">
        <v>5.5</v>
      </c>
      <c r="D106" t="s">
        <v>1205</v>
      </c>
      <c r="E106" t="s">
        <v>1206</v>
      </c>
      <c r="F106">
        <v>57.304664330000001</v>
      </c>
      <c r="G106">
        <v>10.229909579999999</v>
      </c>
      <c r="H106">
        <v>53.294517040000002</v>
      </c>
      <c r="I106">
        <v>-3.3469102620000002</v>
      </c>
      <c r="J106">
        <v>10.66685127</v>
      </c>
      <c r="M106" s="18"/>
      <c r="N106" s="18"/>
    </row>
    <row r="107" spans="1:14" x14ac:dyDescent="0.25">
      <c r="A107" t="s">
        <v>20</v>
      </c>
      <c r="B107">
        <v>-48.5</v>
      </c>
      <c r="C107">
        <v>5.5</v>
      </c>
      <c r="D107" t="s">
        <v>183</v>
      </c>
      <c r="E107" t="s">
        <v>184</v>
      </c>
      <c r="F107">
        <v>22.411427750000001</v>
      </c>
      <c r="G107">
        <v>12.67919811</v>
      </c>
      <c r="H107">
        <v>29.09214498</v>
      </c>
      <c r="I107">
        <v>-3.8299470520000001</v>
      </c>
      <c r="J107">
        <v>7.2455732790000003</v>
      </c>
      <c r="M107" s="18"/>
      <c r="N107" s="18"/>
    </row>
    <row r="108" spans="1:14" x14ac:dyDescent="0.25">
      <c r="A108" t="s">
        <v>20</v>
      </c>
      <c r="B108">
        <v>-48.5</v>
      </c>
      <c r="C108">
        <v>5.5</v>
      </c>
      <c r="D108" t="s">
        <v>1207</v>
      </c>
      <c r="E108" t="s">
        <v>1208</v>
      </c>
      <c r="F108">
        <v>43.460056880000003</v>
      </c>
      <c r="G108">
        <v>11.93439907</v>
      </c>
      <c r="H108">
        <v>34.456785320000002</v>
      </c>
      <c r="I108">
        <v>-3.1836565609999998</v>
      </c>
      <c r="J108">
        <v>13.499657259999999</v>
      </c>
      <c r="M108" s="18"/>
      <c r="N108" s="18"/>
    </row>
    <row r="109" spans="1:14" x14ac:dyDescent="0.25">
      <c r="A109" t="s">
        <v>20</v>
      </c>
      <c r="B109">
        <v>-48.5</v>
      </c>
      <c r="C109">
        <v>5.5</v>
      </c>
      <c r="D109" t="s">
        <v>185</v>
      </c>
      <c r="E109" t="s">
        <v>186</v>
      </c>
      <c r="F109">
        <v>53.243730849999999</v>
      </c>
      <c r="G109">
        <v>14.20632165</v>
      </c>
      <c r="H109">
        <v>29.42814796</v>
      </c>
      <c r="I109">
        <v>-4.695684032</v>
      </c>
      <c r="J109">
        <v>-8.4457058309999997</v>
      </c>
      <c r="M109" s="18"/>
      <c r="N109" s="18"/>
    </row>
    <row r="110" spans="1:14" x14ac:dyDescent="0.25">
      <c r="A110" t="s">
        <v>20</v>
      </c>
      <c r="B110">
        <v>-48.5</v>
      </c>
      <c r="C110">
        <v>5.5</v>
      </c>
      <c r="D110" t="s">
        <v>1209</v>
      </c>
      <c r="E110" t="s">
        <v>1210</v>
      </c>
      <c r="F110">
        <v>21.38792115</v>
      </c>
      <c r="G110">
        <v>13.174572749999999</v>
      </c>
      <c r="H110">
        <v>27.381051630000002</v>
      </c>
      <c r="I110">
        <v>-3.7065223600000001</v>
      </c>
      <c r="J110">
        <v>7.82209574</v>
      </c>
      <c r="M110" s="18"/>
      <c r="N110" s="18"/>
    </row>
    <row r="111" spans="1:14" x14ac:dyDescent="0.25">
      <c r="A111" t="s">
        <v>21</v>
      </c>
      <c r="B111">
        <v>-43.8</v>
      </c>
      <c r="C111">
        <v>-0.6</v>
      </c>
      <c r="D111" t="s">
        <v>1211</v>
      </c>
      <c r="E111" t="s">
        <v>1212</v>
      </c>
      <c r="F111">
        <v>52.636769780000002</v>
      </c>
      <c r="G111">
        <v>10.217332430000001</v>
      </c>
      <c r="H111">
        <v>57.63346696</v>
      </c>
      <c r="I111">
        <v>0.46645422549999999</v>
      </c>
      <c r="J111">
        <v>8.6651107429999996</v>
      </c>
      <c r="M111" s="18"/>
      <c r="N111" s="18"/>
    </row>
    <row r="112" spans="1:14" x14ac:dyDescent="0.25">
      <c r="A112" t="s">
        <v>21</v>
      </c>
      <c r="B112">
        <v>-43.8</v>
      </c>
      <c r="C112">
        <v>-0.6</v>
      </c>
      <c r="D112" t="s">
        <v>1213</v>
      </c>
      <c r="E112" t="s">
        <v>1214</v>
      </c>
      <c r="F112">
        <v>42.040375079999997</v>
      </c>
      <c r="G112">
        <v>12.798486069999999</v>
      </c>
      <c r="H112">
        <v>25.150431659999999</v>
      </c>
      <c r="I112">
        <v>0.35314519840000003</v>
      </c>
      <c r="J112">
        <v>16.4564333</v>
      </c>
      <c r="M112" s="18"/>
      <c r="N112" s="18"/>
    </row>
    <row r="113" spans="1:14" x14ac:dyDescent="0.25">
      <c r="A113" t="s">
        <v>21</v>
      </c>
      <c r="B113">
        <v>-43.8</v>
      </c>
      <c r="C113">
        <v>-0.6</v>
      </c>
      <c r="D113" t="s">
        <v>187</v>
      </c>
      <c r="E113" t="s">
        <v>188</v>
      </c>
      <c r="F113">
        <v>35.549986250000003</v>
      </c>
      <c r="G113">
        <v>14.16923963</v>
      </c>
      <c r="H113">
        <v>17.386677970000001</v>
      </c>
      <c r="I113">
        <v>0.32270577189999999</v>
      </c>
      <c r="J113">
        <v>19.291013400000001</v>
      </c>
      <c r="M113" s="18"/>
      <c r="N113" s="18"/>
    </row>
    <row r="114" spans="1:14" x14ac:dyDescent="0.25">
      <c r="A114" t="s">
        <v>21</v>
      </c>
      <c r="B114">
        <v>-43.8</v>
      </c>
      <c r="C114">
        <v>-0.6</v>
      </c>
      <c r="D114" t="s">
        <v>1215</v>
      </c>
      <c r="E114" t="s">
        <v>1216</v>
      </c>
      <c r="F114">
        <v>36.426918610000001</v>
      </c>
      <c r="G114">
        <v>11.93215187</v>
      </c>
      <c r="H114">
        <v>35.149826160000003</v>
      </c>
      <c r="I114">
        <v>0.67076333600000004</v>
      </c>
      <c r="J114">
        <v>-13.32703304</v>
      </c>
      <c r="M114" s="18"/>
      <c r="N114" s="18"/>
    </row>
    <row r="115" spans="1:14" x14ac:dyDescent="0.25">
      <c r="A115" t="s">
        <v>21</v>
      </c>
      <c r="B115">
        <v>-43.8</v>
      </c>
      <c r="C115">
        <v>-0.6</v>
      </c>
      <c r="D115" t="s">
        <v>1217</v>
      </c>
      <c r="E115" t="s">
        <v>1218</v>
      </c>
      <c r="F115">
        <v>38.455708680000001</v>
      </c>
      <c r="G115">
        <v>12.431738019999999</v>
      </c>
      <c r="H115">
        <v>29.138024300000001</v>
      </c>
      <c r="I115">
        <v>0.65272720269999995</v>
      </c>
      <c r="J115">
        <v>-11.03187728</v>
      </c>
      <c r="M115" s="18"/>
      <c r="N115" s="18"/>
    </row>
    <row r="116" spans="1:14" x14ac:dyDescent="0.25">
      <c r="A116" t="s">
        <v>21</v>
      </c>
      <c r="B116">
        <v>-43.8</v>
      </c>
      <c r="C116">
        <v>-0.6</v>
      </c>
      <c r="D116" t="s">
        <v>1219</v>
      </c>
      <c r="E116" t="s">
        <v>1220</v>
      </c>
      <c r="F116">
        <v>43.778174249999999</v>
      </c>
      <c r="G116">
        <v>12.23090004</v>
      </c>
      <c r="H116">
        <v>31.426821610000001</v>
      </c>
      <c r="I116">
        <v>0.38554160679999999</v>
      </c>
      <c r="J116">
        <v>15.04162964</v>
      </c>
      <c r="M116" s="18"/>
      <c r="N116" s="18"/>
    </row>
    <row r="117" spans="1:14" x14ac:dyDescent="0.25">
      <c r="A117" t="s">
        <v>22</v>
      </c>
      <c r="B117">
        <v>-41.5</v>
      </c>
      <c r="C117">
        <v>5.7</v>
      </c>
      <c r="D117" t="s">
        <v>1221</v>
      </c>
      <c r="E117" t="s">
        <v>1222</v>
      </c>
      <c r="F117">
        <v>27.62429139</v>
      </c>
      <c r="G117">
        <v>14.49901689</v>
      </c>
      <c r="H117">
        <v>31.115375019999998</v>
      </c>
      <c r="I117">
        <v>-3.32409366</v>
      </c>
      <c r="J117">
        <v>18.931372639999999</v>
      </c>
      <c r="M117" s="18"/>
      <c r="N117" s="18"/>
    </row>
    <row r="118" spans="1:14" x14ac:dyDescent="0.25">
      <c r="A118" t="s">
        <v>23</v>
      </c>
      <c r="B118">
        <v>-37</v>
      </c>
      <c r="C118">
        <v>-17</v>
      </c>
      <c r="D118" t="s">
        <v>1223</v>
      </c>
      <c r="E118" t="s">
        <v>1224</v>
      </c>
      <c r="F118">
        <v>44.635714440000001</v>
      </c>
      <c r="G118">
        <v>10.21979294</v>
      </c>
      <c r="H118">
        <v>50.460872979999998</v>
      </c>
      <c r="I118">
        <v>20.035781360000001</v>
      </c>
      <c r="J118">
        <v>-12.91917153</v>
      </c>
      <c r="M118" s="18"/>
      <c r="N118" s="18"/>
    </row>
    <row r="119" spans="1:14" x14ac:dyDescent="0.25">
      <c r="A119" t="s">
        <v>23</v>
      </c>
      <c r="B119">
        <v>-37</v>
      </c>
      <c r="C119">
        <v>-17</v>
      </c>
      <c r="D119" t="s">
        <v>1225</v>
      </c>
      <c r="E119" t="s">
        <v>1226</v>
      </c>
      <c r="F119">
        <v>45.530023800000002</v>
      </c>
      <c r="G119">
        <v>10.26184885</v>
      </c>
      <c r="H119">
        <v>49.895036670000003</v>
      </c>
      <c r="I119">
        <v>19.366154850000001</v>
      </c>
      <c r="J119">
        <v>-7.8806895600000004</v>
      </c>
      <c r="M119" s="18"/>
      <c r="N119" s="18"/>
    </row>
    <row r="120" spans="1:14" x14ac:dyDescent="0.25">
      <c r="A120" t="s">
        <v>24</v>
      </c>
      <c r="B120">
        <v>-34.799999999999997</v>
      </c>
      <c r="C120">
        <v>12.4</v>
      </c>
      <c r="D120" t="s">
        <v>1227</v>
      </c>
      <c r="E120" t="s">
        <v>1228</v>
      </c>
      <c r="F120">
        <v>53.921654480000001</v>
      </c>
      <c r="G120">
        <v>10.27319874</v>
      </c>
      <c r="H120">
        <v>59.481266300000001</v>
      </c>
      <c r="I120">
        <v>-11.69810674</v>
      </c>
      <c r="J120">
        <v>14.06066002</v>
      </c>
      <c r="M120" s="18"/>
      <c r="N120" s="18"/>
    </row>
    <row r="121" spans="1:14" x14ac:dyDescent="0.25">
      <c r="A121" t="s">
        <v>24</v>
      </c>
      <c r="B121">
        <v>-34.799999999999997</v>
      </c>
      <c r="C121">
        <v>12.4</v>
      </c>
      <c r="D121" t="s">
        <v>1229</v>
      </c>
      <c r="E121" t="s">
        <v>1230</v>
      </c>
      <c r="F121">
        <v>45.314343970000003</v>
      </c>
      <c r="G121">
        <v>14.386877780000001</v>
      </c>
      <c r="H121">
        <v>49.38074091</v>
      </c>
      <c r="I121">
        <v>-15.66730366</v>
      </c>
      <c r="J121">
        <v>-6.5502679779999999</v>
      </c>
      <c r="M121" s="18"/>
      <c r="N121" s="18"/>
    </row>
    <row r="122" spans="1:14" x14ac:dyDescent="0.25">
      <c r="A122" t="s">
        <v>24</v>
      </c>
      <c r="B122">
        <v>-34.799999999999997</v>
      </c>
      <c r="C122">
        <v>12.4</v>
      </c>
      <c r="D122" t="s">
        <v>1231</v>
      </c>
      <c r="E122" t="s">
        <v>1232</v>
      </c>
      <c r="F122">
        <v>46.439030189999997</v>
      </c>
      <c r="G122">
        <v>10.2330536</v>
      </c>
      <c r="H122">
        <v>60.02599687</v>
      </c>
      <c r="I122">
        <v>-12.51642627</v>
      </c>
      <c r="J122">
        <v>10.441414590000001</v>
      </c>
      <c r="M122" s="18"/>
      <c r="N122" s="18"/>
    </row>
    <row r="123" spans="1:14" x14ac:dyDescent="0.25">
      <c r="A123" t="s">
        <v>26</v>
      </c>
      <c r="B123">
        <v>-31.2</v>
      </c>
      <c r="C123">
        <v>-7.5</v>
      </c>
      <c r="D123" t="s">
        <v>1233</v>
      </c>
      <c r="E123" t="s">
        <v>1234</v>
      </c>
      <c r="F123">
        <v>45.246107449999997</v>
      </c>
      <c r="G123">
        <v>10.19041414</v>
      </c>
      <c r="H123">
        <v>49.551888810000001</v>
      </c>
      <c r="I123">
        <v>9.635416116</v>
      </c>
      <c r="J123">
        <v>1.503742229</v>
      </c>
      <c r="M123" s="18"/>
      <c r="N123" s="18"/>
    </row>
    <row r="124" spans="1:14" x14ac:dyDescent="0.25">
      <c r="A124" t="s">
        <v>26</v>
      </c>
      <c r="B124">
        <v>-31.2</v>
      </c>
      <c r="C124">
        <v>-7.5</v>
      </c>
      <c r="D124" t="s">
        <v>1235</v>
      </c>
      <c r="E124" t="s">
        <v>1236</v>
      </c>
      <c r="F124">
        <v>44.353692959999997</v>
      </c>
      <c r="G124">
        <v>12.35889907</v>
      </c>
      <c r="H124">
        <v>22.750406359999999</v>
      </c>
      <c r="I124">
        <v>10.74247856</v>
      </c>
      <c r="J124">
        <v>-12.63595314</v>
      </c>
      <c r="M124" s="18"/>
      <c r="N124" s="18"/>
    </row>
    <row r="125" spans="1:14" x14ac:dyDescent="0.25">
      <c r="A125" t="s">
        <v>27</v>
      </c>
      <c r="B125">
        <v>-28.4</v>
      </c>
      <c r="C125">
        <v>-16.8</v>
      </c>
      <c r="D125" t="s">
        <v>1237</v>
      </c>
      <c r="E125" t="s">
        <v>1238</v>
      </c>
      <c r="F125">
        <v>46.620535949999997</v>
      </c>
      <c r="G125">
        <v>11.22631155</v>
      </c>
      <c r="H125">
        <v>16.286449529999999</v>
      </c>
      <c r="I125">
        <v>21.107019879999999</v>
      </c>
      <c r="J125">
        <v>-11.12247404</v>
      </c>
      <c r="M125" s="18"/>
      <c r="N125" s="18"/>
    </row>
    <row r="126" spans="1:14" x14ac:dyDescent="0.25">
      <c r="A126" t="s">
        <v>28</v>
      </c>
      <c r="B126">
        <v>-22.7</v>
      </c>
      <c r="C126">
        <v>13.1</v>
      </c>
      <c r="D126" t="s">
        <v>1239</v>
      </c>
      <c r="E126" t="s">
        <v>1240</v>
      </c>
      <c r="F126">
        <v>18.477399510000001</v>
      </c>
      <c r="G126">
        <v>10.182907630000001</v>
      </c>
      <c r="H126">
        <v>64.651288489999999</v>
      </c>
      <c r="I126">
        <v>-15.90401928</v>
      </c>
      <c r="J126">
        <v>-5.6252145560000004</v>
      </c>
      <c r="M126" s="18"/>
      <c r="N126" s="18"/>
    </row>
    <row r="127" spans="1:14" x14ac:dyDescent="0.25">
      <c r="A127" t="s">
        <v>28</v>
      </c>
      <c r="B127">
        <v>-22.7</v>
      </c>
      <c r="C127">
        <v>13.1</v>
      </c>
      <c r="D127" t="s">
        <v>1241</v>
      </c>
      <c r="E127" t="s">
        <v>1242</v>
      </c>
      <c r="F127">
        <v>52.20081588</v>
      </c>
      <c r="G127">
        <v>10.24592805</v>
      </c>
      <c r="H127">
        <v>64.25982716</v>
      </c>
      <c r="I127">
        <v>-13.4778894</v>
      </c>
      <c r="J127">
        <v>13.947147129999999</v>
      </c>
      <c r="M127" s="18"/>
      <c r="N127" s="18"/>
    </row>
    <row r="128" spans="1:14" x14ac:dyDescent="0.25">
      <c r="A128" t="s">
        <v>28</v>
      </c>
      <c r="B128">
        <v>-22.7</v>
      </c>
      <c r="C128">
        <v>13.1</v>
      </c>
      <c r="D128" t="s">
        <v>1243</v>
      </c>
      <c r="E128" t="s">
        <v>1244</v>
      </c>
      <c r="F128">
        <v>44.281920200000002</v>
      </c>
      <c r="G128">
        <v>14.725843640000001</v>
      </c>
      <c r="H128">
        <v>69.112508210000001</v>
      </c>
      <c r="I128">
        <v>-16.322061789999999</v>
      </c>
      <c r="J128">
        <v>-3.1872438650000001</v>
      </c>
      <c r="M128" s="18"/>
      <c r="N128" s="18"/>
    </row>
    <row r="129" spans="1:14" x14ac:dyDescent="0.25">
      <c r="A129" t="s">
        <v>29</v>
      </c>
      <c r="B129">
        <v>-16.5</v>
      </c>
      <c r="C129">
        <v>-17.600000000000001</v>
      </c>
      <c r="D129" t="s">
        <v>1245</v>
      </c>
      <c r="E129" t="s">
        <v>1246</v>
      </c>
      <c r="F129">
        <v>53.906594759999997</v>
      </c>
      <c r="G129">
        <v>10.499648049999999</v>
      </c>
      <c r="H129">
        <v>31.13912582</v>
      </c>
      <c r="I129">
        <v>20.695141540000002</v>
      </c>
      <c r="J129">
        <v>3.8532603179999998</v>
      </c>
      <c r="M129" s="18"/>
      <c r="N129" s="18"/>
    </row>
    <row r="130" spans="1:14" x14ac:dyDescent="0.25">
      <c r="A130" t="s">
        <v>30</v>
      </c>
      <c r="B130">
        <v>-15.4</v>
      </c>
      <c r="C130">
        <v>-4.2</v>
      </c>
      <c r="D130" t="s">
        <v>189</v>
      </c>
      <c r="E130" t="s">
        <v>190</v>
      </c>
      <c r="F130">
        <v>44.124234420000001</v>
      </c>
      <c r="G130">
        <v>13.41568019</v>
      </c>
      <c r="H130">
        <v>34.680608470000003</v>
      </c>
      <c r="I130">
        <v>6.0344096550000001</v>
      </c>
      <c r="J130">
        <v>-6.485970301</v>
      </c>
      <c r="M130" s="18"/>
      <c r="N130" s="18"/>
    </row>
    <row r="131" spans="1:14" x14ac:dyDescent="0.25">
      <c r="A131" t="s">
        <v>30</v>
      </c>
      <c r="B131">
        <v>-15.4</v>
      </c>
      <c r="C131">
        <v>-4.2</v>
      </c>
      <c r="D131" t="s">
        <v>1247</v>
      </c>
      <c r="E131" t="s">
        <v>1248</v>
      </c>
      <c r="F131">
        <v>32.993627320000002</v>
      </c>
      <c r="G131">
        <v>11.61231525</v>
      </c>
      <c r="H131">
        <v>24.525711319999999</v>
      </c>
      <c r="I131">
        <v>6.0381680229999999</v>
      </c>
      <c r="J131">
        <v>-10.11048976</v>
      </c>
      <c r="M131" s="18"/>
      <c r="N131" s="18"/>
    </row>
    <row r="132" spans="1:14" x14ac:dyDescent="0.25">
      <c r="A132" t="s">
        <v>30</v>
      </c>
      <c r="B132">
        <v>-15.4</v>
      </c>
      <c r="C132">
        <v>-4.2</v>
      </c>
      <c r="D132" t="s">
        <v>1249</v>
      </c>
      <c r="E132" t="s">
        <v>1250</v>
      </c>
      <c r="F132">
        <v>36.397071089999997</v>
      </c>
      <c r="G132">
        <v>12.31504807</v>
      </c>
      <c r="H132">
        <v>26.086703329999999</v>
      </c>
      <c r="I132">
        <v>6.0208067669999998</v>
      </c>
      <c r="J132">
        <v>-8.5494134719999995</v>
      </c>
      <c r="M132" s="18"/>
      <c r="N132" s="18"/>
    </row>
    <row r="133" spans="1:14" x14ac:dyDescent="0.25">
      <c r="A133" t="s">
        <v>30</v>
      </c>
      <c r="B133">
        <v>-15.4</v>
      </c>
      <c r="C133">
        <v>-4.2</v>
      </c>
      <c r="D133" t="s">
        <v>1251</v>
      </c>
      <c r="E133" t="s">
        <v>1252</v>
      </c>
      <c r="F133">
        <v>36.061710009999999</v>
      </c>
      <c r="G133">
        <v>11.951425159999999</v>
      </c>
      <c r="H133">
        <v>24.61825151</v>
      </c>
      <c r="I133">
        <v>6.161900245</v>
      </c>
      <c r="J133">
        <v>-11.49030073</v>
      </c>
      <c r="M133" s="18"/>
      <c r="N133" s="18"/>
    </row>
    <row r="134" spans="1:14" x14ac:dyDescent="0.25">
      <c r="A134" t="s">
        <v>31</v>
      </c>
      <c r="B134">
        <v>-13.4</v>
      </c>
      <c r="C134">
        <v>-1.4</v>
      </c>
      <c r="D134" t="s">
        <v>1253</v>
      </c>
      <c r="E134" t="s">
        <v>1254</v>
      </c>
      <c r="F134">
        <v>50.454817579999997</v>
      </c>
      <c r="G134">
        <v>10.218090269999999</v>
      </c>
      <c r="H134">
        <v>31.468642769999999</v>
      </c>
      <c r="I134">
        <v>1.9607286319999999</v>
      </c>
      <c r="J134">
        <v>9.6932068910000009</v>
      </c>
      <c r="M134" s="18"/>
      <c r="N134" s="18"/>
    </row>
    <row r="135" spans="1:14" x14ac:dyDescent="0.25">
      <c r="A135" t="s">
        <v>31</v>
      </c>
      <c r="B135">
        <v>-13.4</v>
      </c>
      <c r="C135">
        <v>-1.4</v>
      </c>
      <c r="D135" t="s">
        <v>1255</v>
      </c>
      <c r="E135" t="s">
        <v>1256</v>
      </c>
      <c r="F135">
        <v>48.41595023</v>
      </c>
      <c r="G135">
        <v>14.74971277</v>
      </c>
      <c r="H135">
        <v>49.33110551</v>
      </c>
      <c r="I135">
        <v>2.1423498730000001</v>
      </c>
      <c r="J135">
        <v>-2.3263179580000001E-2</v>
      </c>
      <c r="M135" s="18"/>
      <c r="N135" s="18"/>
    </row>
    <row r="136" spans="1:14" x14ac:dyDescent="0.25">
      <c r="A136" t="s">
        <v>32</v>
      </c>
      <c r="B136">
        <v>-12.4</v>
      </c>
      <c r="C136">
        <v>5.5</v>
      </c>
      <c r="D136" t="s">
        <v>1257</v>
      </c>
      <c r="E136" t="s">
        <v>1258</v>
      </c>
      <c r="F136">
        <v>18.20794566</v>
      </c>
      <c r="G136">
        <v>10.60375593</v>
      </c>
      <c r="H136">
        <v>39.352709519999998</v>
      </c>
      <c r="I136">
        <v>-7.130175103</v>
      </c>
      <c r="J136">
        <v>-12.98474208</v>
      </c>
      <c r="M136" s="18"/>
      <c r="N136" s="18"/>
    </row>
    <row r="137" spans="1:14" x14ac:dyDescent="0.25">
      <c r="A137" t="s">
        <v>35</v>
      </c>
      <c r="B137">
        <v>-11.4</v>
      </c>
      <c r="C137">
        <v>-11</v>
      </c>
      <c r="D137" t="s">
        <v>1259</v>
      </c>
      <c r="E137" t="s">
        <v>1260</v>
      </c>
      <c r="F137">
        <v>43.905294390000002</v>
      </c>
      <c r="G137">
        <v>10.1639774</v>
      </c>
      <c r="H137">
        <v>29.88030981</v>
      </c>
      <c r="I137">
        <v>15.028173320000001</v>
      </c>
      <c r="J137">
        <v>-5.3166980529999996</v>
      </c>
      <c r="M137" s="18"/>
      <c r="N137" s="18"/>
    </row>
    <row r="138" spans="1:14" x14ac:dyDescent="0.25">
      <c r="A138" t="s">
        <v>36</v>
      </c>
      <c r="B138">
        <v>-10</v>
      </c>
      <c r="C138">
        <v>-3.8</v>
      </c>
      <c r="D138" t="s">
        <v>1261</v>
      </c>
      <c r="E138" t="s">
        <v>1262</v>
      </c>
      <c r="F138">
        <v>46.581068989999999</v>
      </c>
      <c r="G138">
        <v>13.017039909999999</v>
      </c>
      <c r="H138">
        <v>33.986865190000003</v>
      </c>
      <c r="I138">
        <v>5.4733796559999996</v>
      </c>
      <c r="J138">
        <v>-12.247469219999999</v>
      </c>
      <c r="M138" s="18"/>
      <c r="N138" s="18"/>
    </row>
    <row r="139" spans="1:14" x14ac:dyDescent="0.25">
      <c r="A139" t="s">
        <v>36</v>
      </c>
      <c r="B139">
        <v>-10</v>
      </c>
      <c r="C139">
        <v>-3.8</v>
      </c>
      <c r="D139" t="s">
        <v>1263</v>
      </c>
      <c r="E139" t="s">
        <v>1264</v>
      </c>
      <c r="F139">
        <v>32.3592358</v>
      </c>
      <c r="G139">
        <v>11.230073369999999</v>
      </c>
      <c r="H139">
        <v>28.8042035</v>
      </c>
      <c r="I139">
        <v>5.3491370619999996</v>
      </c>
      <c r="J139">
        <v>-13.38291216</v>
      </c>
      <c r="M139" s="18"/>
      <c r="N139" s="18"/>
    </row>
    <row r="140" spans="1:14" x14ac:dyDescent="0.25">
      <c r="A140" t="s">
        <v>37</v>
      </c>
      <c r="B140">
        <v>-5.2</v>
      </c>
      <c r="C140">
        <v>-1</v>
      </c>
      <c r="D140" t="s">
        <v>1265</v>
      </c>
      <c r="E140" t="s">
        <v>1266</v>
      </c>
      <c r="F140">
        <v>49.116134109999997</v>
      </c>
      <c r="G140">
        <v>13.62798083</v>
      </c>
      <c r="H140">
        <v>43.304470039999998</v>
      </c>
      <c r="I140">
        <v>1.5306046019999999</v>
      </c>
      <c r="J140">
        <v>-10.47117684</v>
      </c>
      <c r="M140" s="18"/>
      <c r="N140" s="18"/>
    </row>
    <row r="141" spans="1:14" x14ac:dyDescent="0.25">
      <c r="A141" t="s">
        <v>37</v>
      </c>
      <c r="B141">
        <v>-5.2</v>
      </c>
      <c r="C141">
        <v>-1</v>
      </c>
      <c r="D141" t="s">
        <v>1267</v>
      </c>
      <c r="E141" t="s">
        <v>1268</v>
      </c>
      <c r="F141">
        <v>47.671723999999998</v>
      </c>
      <c r="G141">
        <v>14.160493539999999</v>
      </c>
      <c r="H141">
        <v>49.273223649999998</v>
      </c>
      <c r="I141">
        <v>1.5352282850000001</v>
      </c>
      <c r="J141">
        <v>-4.8629840030000002</v>
      </c>
      <c r="M141" s="18"/>
      <c r="N141" s="18"/>
    </row>
    <row r="142" spans="1:14" x14ac:dyDescent="0.25">
      <c r="A142" t="s">
        <v>39</v>
      </c>
      <c r="B142">
        <v>0</v>
      </c>
      <c r="C142">
        <v>0</v>
      </c>
      <c r="D142" t="s">
        <v>1269</v>
      </c>
      <c r="E142" t="s">
        <v>1270</v>
      </c>
      <c r="F142">
        <v>25.06228505</v>
      </c>
      <c r="G142">
        <v>10.25936411</v>
      </c>
      <c r="H142">
        <v>28.036414019999999</v>
      </c>
      <c r="I142">
        <v>0.162663118</v>
      </c>
      <c r="J142">
        <v>-13.62381538</v>
      </c>
      <c r="M142" s="18"/>
      <c r="N142" s="18"/>
    </row>
    <row r="143" spans="1:14" x14ac:dyDescent="0.25">
      <c r="A143" t="s">
        <v>39</v>
      </c>
      <c r="B143">
        <v>0</v>
      </c>
      <c r="C143">
        <v>0</v>
      </c>
      <c r="D143" t="s">
        <v>1271</v>
      </c>
      <c r="E143" t="s">
        <v>1272</v>
      </c>
      <c r="F143">
        <v>49.359657259999999</v>
      </c>
      <c r="G143">
        <v>10.20515601</v>
      </c>
      <c r="H143">
        <v>28.620216429999999</v>
      </c>
      <c r="I143">
        <v>0.15846939060000001</v>
      </c>
      <c r="J143">
        <v>9.4070539879999995</v>
      </c>
      <c r="M143" s="18"/>
      <c r="N143" s="18"/>
    </row>
    <row r="144" spans="1:14" x14ac:dyDescent="0.25">
      <c r="A144" t="s">
        <v>39</v>
      </c>
      <c r="B144">
        <v>0</v>
      </c>
      <c r="C144">
        <v>0</v>
      </c>
      <c r="D144" t="s">
        <v>1273</v>
      </c>
      <c r="E144" t="s">
        <v>1274</v>
      </c>
      <c r="F144">
        <v>51.14594305</v>
      </c>
      <c r="G144">
        <v>13.58913555</v>
      </c>
      <c r="H144">
        <v>43.846099019999997</v>
      </c>
      <c r="I144">
        <v>0.1623065243</v>
      </c>
      <c r="J144">
        <v>-12.431328560000001</v>
      </c>
      <c r="M144" s="18"/>
      <c r="N144" s="18"/>
    </row>
    <row r="145" spans="1:14" x14ac:dyDescent="0.25">
      <c r="A145" t="s">
        <v>39</v>
      </c>
      <c r="B145">
        <v>0</v>
      </c>
      <c r="C145">
        <v>0</v>
      </c>
      <c r="D145" t="s">
        <v>1275</v>
      </c>
      <c r="E145" t="s">
        <v>1276</v>
      </c>
      <c r="F145">
        <v>47.83597133</v>
      </c>
      <c r="G145">
        <v>14.20103832</v>
      </c>
      <c r="H145">
        <v>51.330014890000001</v>
      </c>
      <c r="I145">
        <v>0.1510589276</v>
      </c>
      <c r="J145">
        <v>-5.1076983050000004</v>
      </c>
      <c r="M145" s="18"/>
      <c r="N145" s="18"/>
    </row>
    <row r="146" spans="1:14" x14ac:dyDescent="0.25">
      <c r="A146" t="s">
        <v>39</v>
      </c>
      <c r="B146">
        <v>0</v>
      </c>
      <c r="C146">
        <v>0</v>
      </c>
      <c r="D146" t="s">
        <v>1277</v>
      </c>
      <c r="E146" t="s">
        <v>1278</v>
      </c>
      <c r="F146">
        <v>26.118156630000001</v>
      </c>
      <c r="G146">
        <v>10.759717009999999</v>
      </c>
      <c r="H146">
        <v>25.67916061</v>
      </c>
      <c r="I146">
        <v>0.1382308616</v>
      </c>
      <c r="J146">
        <v>-14.346202590000001</v>
      </c>
      <c r="M146" s="18"/>
      <c r="N146" s="18"/>
    </row>
    <row r="147" spans="1:14" x14ac:dyDescent="0.25">
      <c r="A147" t="s">
        <v>40</v>
      </c>
      <c r="B147">
        <v>1.1000000000000001</v>
      </c>
      <c r="C147">
        <v>16.100000000000001</v>
      </c>
      <c r="D147" t="s">
        <v>1279</v>
      </c>
      <c r="E147" t="s">
        <v>1280</v>
      </c>
      <c r="F147">
        <v>16.94292527</v>
      </c>
      <c r="G147">
        <v>10.82038418</v>
      </c>
      <c r="H147">
        <v>55.668111799999998</v>
      </c>
      <c r="I147">
        <v>-15.961202630000001</v>
      </c>
      <c r="J147">
        <v>-15.898526410000001</v>
      </c>
      <c r="M147" s="18"/>
      <c r="N147" s="18"/>
    </row>
    <row r="148" spans="1:14" x14ac:dyDescent="0.25">
      <c r="A148" t="s">
        <v>40</v>
      </c>
      <c r="B148">
        <v>1.1000000000000001</v>
      </c>
      <c r="C148">
        <v>16.100000000000001</v>
      </c>
      <c r="D148" t="s">
        <v>1281</v>
      </c>
      <c r="E148" t="s">
        <v>1282</v>
      </c>
      <c r="F148">
        <v>48.989117069999999</v>
      </c>
      <c r="G148">
        <v>10.237490879999999</v>
      </c>
      <c r="H148">
        <v>59.92282625</v>
      </c>
      <c r="I148">
        <v>-16.435778190000001</v>
      </c>
      <c r="J148">
        <v>12.664737909999999</v>
      </c>
      <c r="M148" s="18"/>
      <c r="N148" s="18"/>
    </row>
    <row r="149" spans="1:14" x14ac:dyDescent="0.25">
      <c r="A149" t="s">
        <v>40</v>
      </c>
      <c r="B149">
        <v>1.1000000000000001</v>
      </c>
      <c r="C149">
        <v>16.100000000000001</v>
      </c>
      <c r="D149" t="s">
        <v>1283</v>
      </c>
      <c r="E149" t="s">
        <v>1284</v>
      </c>
      <c r="F149">
        <v>16.208031139999999</v>
      </c>
      <c r="G149">
        <v>11.80515477</v>
      </c>
      <c r="H149">
        <v>50.711096220000002</v>
      </c>
      <c r="I149">
        <v>-17.219108940000002</v>
      </c>
      <c r="J149">
        <v>-9.3165524459999993</v>
      </c>
      <c r="M149" s="18"/>
      <c r="N149" s="18"/>
    </row>
    <row r="150" spans="1:14" x14ac:dyDescent="0.25">
      <c r="A150" t="s">
        <v>41</v>
      </c>
      <c r="B150">
        <v>5</v>
      </c>
      <c r="C150">
        <v>16.100000000000001</v>
      </c>
      <c r="D150" t="s">
        <v>191</v>
      </c>
      <c r="E150" t="s">
        <v>192</v>
      </c>
      <c r="F150">
        <v>37.983885200000003</v>
      </c>
      <c r="G150">
        <v>12.33095977</v>
      </c>
      <c r="H150">
        <v>50.083649569999999</v>
      </c>
      <c r="I150">
        <v>-15.66789664</v>
      </c>
      <c r="J150">
        <v>-16.520604689999999</v>
      </c>
      <c r="M150" s="18"/>
      <c r="N150" s="18"/>
    </row>
    <row r="151" spans="1:14" x14ac:dyDescent="0.25">
      <c r="A151" t="s">
        <v>41</v>
      </c>
      <c r="B151">
        <v>5</v>
      </c>
      <c r="C151">
        <v>16.100000000000001</v>
      </c>
      <c r="D151" t="s">
        <v>1285</v>
      </c>
      <c r="E151" t="s">
        <v>1286</v>
      </c>
      <c r="F151">
        <v>44.832915919999998</v>
      </c>
      <c r="G151">
        <v>12.82099423</v>
      </c>
      <c r="H151">
        <v>52.178924969999997</v>
      </c>
      <c r="I151">
        <v>-15.447965229999999</v>
      </c>
      <c r="J151">
        <v>-16.465476120000002</v>
      </c>
      <c r="M151" s="18"/>
      <c r="N151" s="18"/>
    </row>
    <row r="152" spans="1:14" x14ac:dyDescent="0.25">
      <c r="A152" t="s">
        <v>42</v>
      </c>
      <c r="B152">
        <v>16</v>
      </c>
      <c r="C152">
        <v>-6</v>
      </c>
      <c r="D152" t="s">
        <v>1287</v>
      </c>
      <c r="E152" t="s">
        <v>1288</v>
      </c>
      <c r="F152">
        <v>32.940983789999997</v>
      </c>
      <c r="G152">
        <v>10.281711749999999</v>
      </c>
      <c r="H152">
        <v>20.813592539999998</v>
      </c>
      <c r="I152">
        <v>7.0228547099999998</v>
      </c>
      <c r="J152">
        <v>-9.4410764759999992</v>
      </c>
      <c r="M152" s="18"/>
      <c r="N152" s="18"/>
    </row>
    <row r="153" spans="1:14" x14ac:dyDescent="0.25">
      <c r="A153" t="s">
        <v>42</v>
      </c>
      <c r="B153">
        <v>16</v>
      </c>
      <c r="C153">
        <v>-6</v>
      </c>
      <c r="D153" t="s">
        <v>1289</v>
      </c>
      <c r="E153" t="s">
        <v>1290</v>
      </c>
      <c r="F153">
        <v>47.474709300000001</v>
      </c>
      <c r="G153">
        <v>12.74331462</v>
      </c>
      <c r="H153">
        <v>24.75130802</v>
      </c>
      <c r="I153">
        <v>6.9135388009999996</v>
      </c>
      <c r="J153">
        <v>-13.20680733</v>
      </c>
      <c r="M153" s="18"/>
      <c r="N153" s="18"/>
    </row>
    <row r="154" spans="1:14" x14ac:dyDescent="0.25">
      <c r="A154" t="s">
        <v>42</v>
      </c>
      <c r="B154">
        <v>16</v>
      </c>
      <c r="C154">
        <v>-6</v>
      </c>
      <c r="D154" t="s">
        <v>1291</v>
      </c>
      <c r="E154" t="s">
        <v>1292</v>
      </c>
      <c r="F154">
        <v>47.587270080000003</v>
      </c>
      <c r="G154">
        <v>10.23922157</v>
      </c>
      <c r="H154">
        <v>21.279819870000001</v>
      </c>
      <c r="I154">
        <v>7.7171221839999999</v>
      </c>
      <c r="J154">
        <v>4.9954983190000002</v>
      </c>
      <c r="M154" s="18"/>
      <c r="N154" s="18"/>
    </row>
    <row r="155" spans="1:14" x14ac:dyDescent="0.25">
      <c r="A155" t="s">
        <v>42</v>
      </c>
      <c r="B155">
        <v>16</v>
      </c>
      <c r="C155">
        <v>-6</v>
      </c>
      <c r="D155" t="s">
        <v>1293</v>
      </c>
      <c r="E155" t="s">
        <v>1294</v>
      </c>
      <c r="F155">
        <v>32.586238909999999</v>
      </c>
      <c r="G155">
        <v>11.1608047</v>
      </c>
      <c r="H155">
        <v>14.73333731</v>
      </c>
      <c r="I155">
        <v>7.2385123819999997</v>
      </c>
      <c r="J155">
        <v>-9.3709020590000005</v>
      </c>
      <c r="M155" s="18"/>
      <c r="N155" s="18"/>
    </row>
    <row r="156" spans="1:14" x14ac:dyDescent="0.25">
      <c r="A156" t="s">
        <v>42</v>
      </c>
      <c r="B156">
        <v>16</v>
      </c>
      <c r="C156">
        <v>-6</v>
      </c>
      <c r="D156" t="s">
        <v>1295</v>
      </c>
      <c r="E156" t="s">
        <v>1296</v>
      </c>
      <c r="F156">
        <v>31.576007480000001</v>
      </c>
      <c r="G156">
        <v>10.301985030000001</v>
      </c>
      <c r="H156">
        <v>20.627676139999998</v>
      </c>
      <c r="I156">
        <v>6.6726162000000002</v>
      </c>
      <c r="J156">
        <v>-13.48154295</v>
      </c>
      <c r="M156" s="18"/>
      <c r="N156" s="18"/>
    </row>
    <row r="157" spans="1:14" x14ac:dyDescent="0.25">
      <c r="A157" t="s">
        <v>42</v>
      </c>
      <c r="B157">
        <v>16</v>
      </c>
      <c r="C157">
        <v>-6</v>
      </c>
      <c r="D157" t="s">
        <v>1297</v>
      </c>
      <c r="E157" t="s">
        <v>1298</v>
      </c>
      <c r="F157">
        <v>39.165221559999999</v>
      </c>
      <c r="G157">
        <v>11.60804839</v>
      </c>
      <c r="H157">
        <v>14.97956546</v>
      </c>
      <c r="I157">
        <v>6.6601424979999999</v>
      </c>
      <c r="J157">
        <v>-15.35557964</v>
      </c>
      <c r="M157" s="18"/>
      <c r="N157" s="18"/>
    </row>
    <row r="158" spans="1:14" x14ac:dyDescent="0.25">
      <c r="A158" t="s">
        <v>43</v>
      </c>
      <c r="B158">
        <v>19.100000000000001</v>
      </c>
      <c r="C158">
        <v>-5.4</v>
      </c>
      <c r="D158" t="s">
        <v>1299</v>
      </c>
      <c r="E158" t="s">
        <v>1300</v>
      </c>
      <c r="F158">
        <v>48.313159970000001</v>
      </c>
      <c r="G158">
        <v>10.22671347</v>
      </c>
      <c r="H158">
        <v>19.677209950000002</v>
      </c>
      <c r="I158">
        <v>6.6652644690000002</v>
      </c>
      <c r="J158">
        <v>5.9382727839999996</v>
      </c>
      <c r="M158" s="18"/>
      <c r="N158" s="18"/>
    </row>
    <row r="159" spans="1:14" x14ac:dyDescent="0.25">
      <c r="A159" t="s">
        <v>43</v>
      </c>
      <c r="B159">
        <v>19.100000000000001</v>
      </c>
      <c r="C159">
        <v>-5.4</v>
      </c>
      <c r="D159" t="s">
        <v>1301</v>
      </c>
      <c r="E159" t="s">
        <v>1302</v>
      </c>
      <c r="F159">
        <v>44.87795904</v>
      </c>
      <c r="G159">
        <v>12.21704864</v>
      </c>
      <c r="H159">
        <v>21.081795249999999</v>
      </c>
      <c r="I159">
        <v>5.5699885489999996</v>
      </c>
      <c r="J159">
        <v>-15.231681030000001</v>
      </c>
      <c r="M159" s="18"/>
      <c r="N159" s="18"/>
    </row>
    <row r="160" spans="1:14" x14ac:dyDescent="0.25">
      <c r="A160" t="s">
        <v>43</v>
      </c>
      <c r="B160">
        <v>19.100000000000001</v>
      </c>
      <c r="C160">
        <v>-5.4</v>
      </c>
      <c r="D160" t="s">
        <v>1303</v>
      </c>
      <c r="E160" t="s">
        <v>1304</v>
      </c>
      <c r="F160">
        <v>50.305416839999999</v>
      </c>
      <c r="G160">
        <v>13.272039120000001</v>
      </c>
      <c r="H160">
        <v>33.521863099999997</v>
      </c>
      <c r="I160">
        <v>6.16512262</v>
      </c>
      <c r="J160">
        <v>-11.37845592</v>
      </c>
      <c r="M160" s="18"/>
      <c r="N160" s="18"/>
    </row>
    <row r="161" spans="1:14" x14ac:dyDescent="0.25">
      <c r="A161" t="s">
        <v>44</v>
      </c>
      <c r="B161">
        <v>22.9</v>
      </c>
      <c r="C161">
        <v>-12</v>
      </c>
      <c r="D161" t="s">
        <v>1305</v>
      </c>
      <c r="E161" t="s">
        <v>1306</v>
      </c>
      <c r="F161">
        <v>50.625743319999998</v>
      </c>
      <c r="G161">
        <v>10.21976819</v>
      </c>
      <c r="H161">
        <v>11.12079864</v>
      </c>
      <c r="I161">
        <v>12.1319128</v>
      </c>
      <c r="J161">
        <v>4.4848953509999996</v>
      </c>
      <c r="M161" s="18"/>
      <c r="N161" s="18"/>
    </row>
    <row r="162" spans="1:14" x14ac:dyDescent="0.25">
      <c r="A162" t="s">
        <v>44</v>
      </c>
      <c r="B162">
        <v>22.9</v>
      </c>
      <c r="C162">
        <v>-12</v>
      </c>
      <c r="D162" t="s">
        <v>1307</v>
      </c>
      <c r="E162" t="s">
        <v>1308</v>
      </c>
      <c r="F162">
        <v>43.135661059999997</v>
      </c>
      <c r="G162">
        <v>11.30895739</v>
      </c>
      <c r="H162">
        <v>6.047562793</v>
      </c>
      <c r="I162">
        <v>9.3217965570000008</v>
      </c>
      <c r="J162">
        <v>-15.98762164</v>
      </c>
      <c r="M162" s="18"/>
      <c r="N162" s="18"/>
    </row>
    <row r="163" spans="1:14" x14ac:dyDescent="0.25">
      <c r="A163" t="s">
        <v>44</v>
      </c>
      <c r="B163">
        <v>22.9</v>
      </c>
      <c r="C163">
        <v>-12</v>
      </c>
      <c r="D163" t="s">
        <v>193</v>
      </c>
      <c r="E163" t="s">
        <v>194</v>
      </c>
      <c r="F163">
        <v>40.37114021</v>
      </c>
      <c r="G163">
        <v>10.64477679</v>
      </c>
      <c r="H163">
        <v>6.0323992310000003</v>
      </c>
      <c r="I163">
        <v>8.8867877990000004</v>
      </c>
      <c r="J163">
        <v>-17.809693750000001</v>
      </c>
      <c r="M163" s="18"/>
      <c r="N163" s="18"/>
    </row>
    <row r="164" spans="1:14" x14ac:dyDescent="0.25">
      <c r="A164" t="s">
        <v>44</v>
      </c>
      <c r="B164">
        <v>22.9</v>
      </c>
      <c r="C164">
        <v>-12</v>
      </c>
      <c r="D164" t="s">
        <v>1309</v>
      </c>
      <c r="E164" t="s">
        <v>1310</v>
      </c>
      <c r="F164">
        <v>53.921192419999997</v>
      </c>
      <c r="G164">
        <v>12.19784782</v>
      </c>
      <c r="H164">
        <v>17.325437690000001</v>
      </c>
      <c r="I164">
        <v>9.4447844199999995</v>
      </c>
      <c r="J164">
        <v>-16.977780039999999</v>
      </c>
      <c r="M164" s="18"/>
      <c r="N164" s="18"/>
    </row>
    <row r="165" spans="1:14" x14ac:dyDescent="0.25">
      <c r="A165" t="s">
        <v>44</v>
      </c>
      <c r="B165">
        <v>22.9</v>
      </c>
      <c r="C165">
        <v>-12</v>
      </c>
      <c r="D165" t="s">
        <v>1311</v>
      </c>
      <c r="E165" t="s">
        <v>1312</v>
      </c>
      <c r="F165">
        <v>43.174388010000001</v>
      </c>
      <c r="G165">
        <v>10.732650720000001</v>
      </c>
      <c r="H165">
        <v>5.3673531990000001</v>
      </c>
      <c r="I165">
        <v>8.5867687860000004</v>
      </c>
      <c r="J165">
        <v>-18.748992879999999</v>
      </c>
      <c r="M165" s="18"/>
      <c r="N165" s="18"/>
    </row>
    <row r="166" spans="1:14" x14ac:dyDescent="0.25">
      <c r="A166" t="s">
        <v>44</v>
      </c>
      <c r="B166">
        <v>22.9</v>
      </c>
      <c r="C166">
        <v>-12</v>
      </c>
      <c r="D166" t="s">
        <v>1313</v>
      </c>
      <c r="E166" t="s">
        <v>1314</v>
      </c>
      <c r="F166">
        <v>46.621355139999999</v>
      </c>
      <c r="G166">
        <v>11.3024393</v>
      </c>
      <c r="H166">
        <v>6.1277779490000004</v>
      </c>
      <c r="I166">
        <v>8.811111103</v>
      </c>
      <c r="J166">
        <v>-17.727453359999998</v>
      </c>
      <c r="M166" s="18"/>
      <c r="N166" s="18"/>
    </row>
    <row r="167" spans="1:14" x14ac:dyDescent="0.25">
      <c r="A167" t="s">
        <v>47</v>
      </c>
      <c r="B167">
        <v>25.7</v>
      </c>
      <c r="C167">
        <v>5.8</v>
      </c>
      <c r="D167" t="s">
        <v>1315</v>
      </c>
      <c r="E167" t="s">
        <v>1316</v>
      </c>
      <c r="F167">
        <v>51.163398059999999</v>
      </c>
      <c r="G167">
        <v>14.515038349999999</v>
      </c>
      <c r="H167">
        <v>56.893669879999997</v>
      </c>
      <c r="I167">
        <v>-6.2622164810000003</v>
      </c>
      <c r="J167">
        <v>-6.326000842</v>
      </c>
      <c r="M167" s="18"/>
      <c r="N167" s="18"/>
    </row>
    <row r="168" spans="1:14" x14ac:dyDescent="0.25">
      <c r="A168" t="s">
        <v>48</v>
      </c>
      <c r="B168">
        <v>51.9</v>
      </c>
      <c r="C168">
        <v>-5.5</v>
      </c>
      <c r="D168" t="s">
        <v>1317</v>
      </c>
      <c r="E168" t="s">
        <v>1318</v>
      </c>
      <c r="F168">
        <v>27.959652599999998</v>
      </c>
      <c r="G168">
        <v>10.459459580000001</v>
      </c>
      <c r="H168">
        <v>17.146301789999999</v>
      </c>
      <c r="I168">
        <v>3.4474386250000002</v>
      </c>
      <c r="J168">
        <v>-8.5946607949999994</v>
      </c>
      <c r="M168" s="18"/>
      <c r="N168" s="18"/>
    </row>
    <row r="169" spans="1:14" x14ac:dyDescent="0.25">
      <c r="A169" t="s">
        <v>48</v>
      </c>
      <c r="B169">
        <v>51.9</v>
      </c>
      <c r="C169">
        <v>-5.5</v>
      </c>
      <c r="D169" t="s">
        <v>1319</v>
      </c>
      <c r="E169" t="s">
        <v>1320</v>
      </c>
      <c r="F169">
        <v>31.073760790000001</v>
      </c>
      <c r="G169">
        <v>10.323772229999999</v>
      </c>
      <c r="H169">
        <v>18.922812780000001</v>
      </c>
      <c r="I169">
        <v>2.9741443790000002</v>
      </c>
      <c r="J169">
        <v>-13.59856094</v>
      </c>
      <c r="M169" s="18"/>
      <c r="N169" s="18"/>
    </row>
    <row r="170" spans="1:14" x14ac:dyDescent="0.25">
      <c r="A170" t="s">
        <v>48</v>
      </c>
      <c r="B170">
        <v>51.9</v>
      </c>
      <c r="C170">
        <v>-5.5</v>
      </c>
      <c r="D170" t="s">
        <v>1321</v>
      </c>
      <c r="E170" t="s">
        <v>1322</v>
      </c>
      <c r="F170">
        <v>28.9392526</v>
      </c>
      <c r="G170">
        <v>11.497125560000001</v>
      </c>
      <c r="H170">
        <v>7.2496109129999997</v>
      </c>
      <c r="I170">
        <v>3.7904992970000002</v>
      </c>
      <c r="J170">
        <v>-4.3881390570000001</v>
      </c>
      <c r="M170" s="18"/>
      <c r="N170" s="18"/>
    </row>
    <row r="171" spans="1:14" x14ac:dyDescent="0.25">
      <c r="A171" t="s">
        <v>48</v>
      </c>
      <c r="B171">
        <v>51.9</v>
      </c>
      <c r="C171">
        <v>-5.5</v>
      </c>
      <c r="D171" t="s">
        <v>1323</v>
      </c>
      <c r="E171" t="s">
        <v>1324</v>
      </c>
      <c r="F171">
        <v>35.641425140000003</v>
      </c>
      <c r="G171">
        <v>11.30639249</v>
      </c>
      <c r="H171">
        <v>7.7918440679999996</v>
      </c>
      <c r="I171">
        <v>4.3824748419999997</v>
      </c>
      <c r="J171">
        <v>4.8177357689999996</v>
      </c>
      <c r="M171" s="18"/>
      <c r="N171" s="18"/>
    </row>
    <row r="172" spans="1:14" x14ac:dyDescent="0.25">
      <c r="A172" t="s">
        <v>48</v>
      </c>
      <c r="B172">
        <v>51.9</v>
      </c>
      <c r="C172">
        <v>-5.5</v>
      </c>
      <c r="D172" t="s">
        <v>1325</v>
      </c>
      <c r="E172" t="s">
        <v>1326</v>
      </c>
      <c r="F172">
        <v>47.480278220000002</v>
      </c>
      <c r="G172">
        <v>14.23286306</v>
      </c>
      <c r="H172">
        <v>37.469671040000001</v>
      </c>
      <c r="I172">
        <v>4.1212834450000004</v>
      </c>
      <c r="J172">
        <v>-2.2038277810000002</v>
      </c>
      <c r="M172" s="18"/>
      <c r="N172" s="18"/>
    </row>
    <row r="173" spans="1:14" x14ac:dyDescent="0.25">
      <c r="A173" t="s">
        <v>48</v>
      </c>
      <c r="B173">
        <v>51.9</v>
      </c>
      <c r="C173">
        <v>-5.5</v>
      </c>
      <c r="D173" t="s">
        <v>1327</v>
      </c>
      <c r="E173" t="s">
        <v>1328</v>
      </c>
      <c r="F173">
        <v>28.504479450000002</v>
      </c>
      <c r="G173">
        <v>10.50015282</v>
      </c>
      <c r="H173">
        <v>16.767365250000001</v>
      </c>
      <c r="I173">
        <v>3.3877659690000002</v>
      </c>
      <c r="J173">
        <v>-9.8404086119999992</v>
      </c>
      <c r="M173" s="18"/>
      <c r="N173" s="18"/>
    </row>
    <row r="174" spans="1:14" x14ac:dyDescent="0.25">
      <c r="A174" t="s">
        <v>49</v>
      </c>
      <c r="B174">
        <v>90</v>
      </c>
      <c r="C174">
        <v>0</v>
      </c>
      <c r="D174" t="s">
        <v>195</v>
      </c>
      <c r="E174" t="s">
        <v>196</v>
      </c>
      <c r="F174">
        <v>26.239750879999999</v>
      </c>
      <c r="G174">
        <v>10.59115894</v>
      </c>
      <c r="H174">
        <v>9.1037871179999996</v>
      </c>
      <c r="I174">
        <v>-6.6251340610000001E-2</v>
      </c>
      <c r="J174">
        <v>-11.98232851</v>
      </c>
      <c r="M174" s="18"/>
      <c r="N174" s="18"/>
    </row>
    <row r="175" spans="1:14" x14ac:dyDescent="0.25">
      <c r="A175" t="s">
        <v>49</v>
      </c>
      <c r="B175">
        <v>90</v>
      </c>
      <c r="C175">
        <v>0</v>
      </c>
      <c r="D175" t="s">
        <v>197</v>
      </c>
      <c r="E175" t="s">
        <v>198</v>
      </c>
      <c r="F175">
        <v>33.8741603</v>
      </c>
      <c r="G175">
        <v>10.74816759</v>
      </c>
      <c r="H175">
        <v>8.3322001889999999</v>
      </c>
      <c r="I175">
        <v>-7.6904975979999998E-2</v>
      </c>
      <c r="J175">
        <v>-16.510713169999999</v>
      </c>
      <c r="M175" s="18"/>
      <c r="N175" s="18"/>
    </row>
    <row r="176" spans="1:14" x14ac:dyDescent="0.25">
      <c r="A176" t="s">
        <v>49</v>
      </c>
      <c r="B176">
        <v>90</v>
      </c>
      <c r="C176">
        <v>0</v>
      </c>
      <c r="D176" t="s">
        <v>1329</v>
      </c>
      <c r="E176" t="s">
        <v>1330</v>
      </c>
      <c r="F176">
        <v>25.331155219999999</v>
      </c>
      <c r="G176">
        <v>11.797516870000001</v>
      </c>
      <c r="H176">
        <v>14.835891070000001</v>
      </c>
      <c r="I176">
        <v>-3.5096131519999997E-2</v>
      </c>
      <c r="J176">
        <v>1.415370426</v>
      </c>
      <c r="M176" s="18"/>
      <c r="N176" s="18"/>
    </row>
    <row r="177" spans="1:14" x14ac:dyDescent="0.25">
      <c r="A177" t="s">
        <v>49</v>
      </c>
      <c r="B177">
        <v>90</v>
      </c>
      <c r="C177">
        <v>0</v>
      </c>
      <c r="D177" t="s">
        <v>199</v>
      </c>
      <c r="E177" t="s">
        <v>200</v>
      </c>
      <c r="F177">
        <v>36.930671949999997</v>
      </c>
      <c r="G177">
        <v>12.22339976</v>
      </c>
      <c r="H177">
        <v>20.189663620000001</v>
      </c>
      <c r="I177">
        <v>-6.2494280870000002E-2</v>
      </c>
      <c r="J177">
        <v>-9.6738953550000009</v>
      </c>
      <c r="M177" s="18"/>
      <c r="N177" s="18"/>
    </row>
    <row r="178" spans="1:14" x14ac:dyDescent="0.25">
      <c r="A178" t="s">
        <v>49</v>
      </c>
      <c r="B178">
        <v>90</v>
      </c>
      <c r="C178">
        <v>0</v>
      </c>
      <c r="D178" t="s">
        <v>1331</v>
      </c>
      <c r="E178" t="s">
        <v>1332</v>
      </c>
      <c r="F178">
        <v>24.73079881</v>
      </c>
      <c r="G178">
        <v>14.226180940000001</v>
      </c>
      <c r="H178">
        <v>47.071198240000001</v>
      </c>
      <c r="I178">
        <v>-3.3203128479999998E-3</v>
      </c>
      <c r="J178">
        <v>12.75858114</v>
      </c>
      <c r="M178" s="18"/>
      <c r="N178" s="18"/>
    </row>
    <row r="179" spans="1:14" x14ac:dyDescent="0.25">
      <c r="A179" t="s">
        <v>49</v>
      </c>
      <c r="B179">
        <v>90</v>
      </c>
      <c r="C179">
        <v>0</v>
      </c>
      <c r="D179" t="s">
        <v>1333</v>
      </c>
      <c r="E179" t="s">
        <v>1334</v>
      </c>
      <c r="F179">
        <v>54.669554789999999</v>
      </c>
      <c r="G179">
        <v>14.564396090000001</v>
      </c>
      <c r="H179">
        <v>51.671501900000003</v>
      </c>
      <c r="I179">
        <v>-4.6173471709999997E-2</v>
      </c>
      <c r="J179">
        <v>-4.5404855599999996</v>
      </c>
      <c r="M179" s="18"/>
      <c r="N179" s="18"/>
    </row>
    <row r="180" spans="1:14" x14ac:dyDescent="0.25">
      <c r="A180" t="s">
        <v>50</v>
      </c>
      <c r="B180">
        <v>153.6</v>
      </c>
      <c r="C180">
        <v>8.8000000000000007</v>
      </c>
      <c r="D180" t="s">
        <v>1335</v>
      </c>
      <c r="E180" t="s">
        <v>1336</v>
      </c>
      <c r="F180">
        <v>16.599635289999998</v>
      </c>
      <c r="G180">
        <v>10.53946127</v>
      </c>
      <c r="H180">
        <v>44.361134819999997</v>
      </c>
      <c r="I180">
        <v>-9.9839988159999997</v>
      </c>
      <c r="J180">
        <v>-7.4368809980000004</v>
      </c>
      <c r="M180" s="18"/>
      <c r="N180" s="18"/>
    </row>
    <row r="181" spans="1:14" x14ac:dyDescent="0.25">
      <c r="A181" t="s">
        <v>50</v>
      </c>
      <c r="B181">
        <v>153.6</v>
      </c>
      <c r="C181">
        <v>8.8000000000000007</v>
      </c>
      <c r="D181" t="s">
        <v>201</v>
      </c>
      <c r="E181" t="s">
        <v>202</v>
      </c>
      <c r="F181">
        <v>52.349415209999997</v>
      </c>
      <c r="G181">
        <v>10.59896425</v>
      </c>
      <c r="H181">
        <v>43.542177879999997</v>
      </c>
      <c r="I181">
        <v>-8.0697887119999994</v>
      </c>
      <c r="J181">
        <v>14.44961071</v>
      </c>
      <c r="M181" s="18"/>
      <c r="N181" s="18"/>
    </row>
    <row r="182" spans="1:14" x14ac:dyDescent="0.25">
      <c r="A182" t="s">
        <v>50</v>
      </c>
      <c r="B182">
        <v>153.6</v>
      </c>
      <c r="C182">
        <v>8.8000000000000007</v>
      </c>
      <c r="D182" t="s">
        <v>203</v>
      </c>
      <c r="E182" t="s">
        <v>204</v>
      </c>
      <c r="F182">
        <v>16.260838360000001</v>
      </c>
      <c r="G182">
        <v>13.56126684</v>
      </c>
      <c r="H182">
        <v>38.912611820000002</v>
      </c>
      <c r="I182">
        <v>-8.3740520570000001</v>
      </c>
      <c r="J182">
        <v>11.914896540000001</v>
      </c>
      <c r="M182" s="18"/>
      <c r="N182" s="18"/>
    </row>
    <row r="183" spans="1:14" x14ac:dyDescent="0.25">
      <c r="A183" t="s">
        <v>50</v>
      </c>
      <c r="B183">
        <v>153.6</v>
      </c>
      <c r="C183">
        <v>8.8000000000000007</v>
      </c>
      <c r="D183" t="s">
        <v>1337</v>
      </c>
      <c r="E183" t="s">
        <v>1338</v>
      </c>
      <c r="F183">
        <v>42.703997139999998</v>
      </c>
      <c r="G183">
        <v>13.37574569</v>
      </c>
      <c r="H183">
        <v>37.844879570000003</v>
      </c>
      <c r="I183">
        <v>-9.9232533319999998</v>
      </c>
      <c r="J183">
        <v>-11.23912868</v>
      </c>
      <c r="M183" s="18"/>
      <c r="N183" s="18"/>
    </row>
    <row r="184" spans="1:14" x14ac:dyDescent="0.25">
      <c r="A184" t="s">
        <v>50</v>
      </c>
      <c r="B184">
        <v>153.6</v>
      </c>
      <c r="C184">
        <v>8.8000000000000007</v>
      </c>
      <c r="D184" t="s">
        <v>1339</v>
      </c>
      <c r="E184" t="s">
        <v>1340</v>
      </c>
      <c r="F184">
        <v>21.286218529999999</v>
      </c>
      <c r="G184">
        <v>14.194280190000001</v>
      </c>
      <c r="H184">
        <v>44.126482369999998</v>
      </c>
      <c r="I184">
        <v>-6.929026232</v>
      </c>
      <c r="J184">
        <v>18.602039529999999</v>
      </c>
      <c r="M184" s="18"/>
      <c r="N184" s="18"/>
    </row>
    <row r="185" spans="1:14" x14ac:dyDescent="0.25">
      <c r="A185" t="s">
        <v>50</v>
      </c>
      <c r="B185">
        <v>153.6</v>
      </c>
      <c r="C185">
        <v>8.8000000000000007</v>
      </c>
      <c r="D185" t="s">
        <v>205</v>
      </c>
      <c r="E185" t="s">
        <v>206</v>
      </c>
      <c r="F185">
        <v>43.311436430000001</v>
      </c>
      <c r="G185">
        <v>14.54668513</v>
      </c>
      <c r="H185">
        <v>47.264384800000002</v>
      </c>
      <c r="I185">
        <v>-9.8227469129999996</v>
      </c>
      <c r="J185">
        <v>-2.466394969</v>
      </c>
      <c r="M185" s="18"/>
      <c r="N185" s="18"/>
    </row>
    <row r="186" spans="1:14" x14ac:dyDescent="0.25">
      <c r="A186" t="s">
        <v>51</v>
      </c>
      <c r="B186">
        <v>167.9</v>
      </c>
      <c r="C186">
        <v>-5</v>
      </c>
      <c r="D186" t="s">
        <v>1341</v>
      </c>
      <c r="E186" t="s">
        <v>1342</v>
      </c>
      <c r="F186">
        <v>35.340933530000001</v>
      </c>
      <c r="G186">
        <v>10.828942319999999</v>
      </c>
      <c r="H186">
        <v>34.144882680000002</v>
      </c>
      <c r="I186">
        <v>5.6161354660000002</v>
      </c>
      <c r="J186">
        <v>0.5335553838</v>
      </c>
      <c r="M186" s="18"/>
      <c r="N186" s="18"/>
    </row>
    <row r="187" spans="1:14" x14ac:dyDescent="0.25">
      <c r="A187" t="s">
        <v>51</v>
      </c>
      <c r="B187">
        <v>167.9</v>
      </c>
      <c r="C187">
        <v>-5</v>
      </c>
      <c r="D187" t="s">
        <v>1343</v>
      </c>
      <c r="E187" t="s">
        <v>1344</v>
      </c>
      <c r="F187">
        <v>47.822583350000002</v>
      </c>
      <c r="G187">
        <v>11.619448139999999</v>
      </c>
      <c r="H187">
        <v>23.82178798</v>
      </c>
      <c r="I187">
        <v>4.8142995150000001</v>
      </c>
      <c r="J187">
        <v>16.309484019999999</v>
      </c>
      <c r="M187" s="18"/>
      <c r="N187" s="18"/>
    </row>
    <row r="188" spans="1:14" x14ac:dyDescent="0.25">
      <c r="A188" t="s">
        <v>51</v>
      </c>
      <c r="B188">
        <v>167.9</v>
      </c>
      <c r="C188">
        <v>-5</v>
      </c>
      <c r="D188" t="s">
        <v>1345</v>
      </c>
      <c r="E188" t="s">
        <v>1346</v>
      </c>
      <c r="F188">
        <v>40.065830910000003</v>
      </c>
      <c r="G188">
        <v>14.501381719999999</v>
      </c>
      <c r="H188">
        <v>22.6919738</v>
      </c>
      <c r="I188">
        <v>5.325439705</v>
      </c>
      <c r="J188">
        <v>5.4007275479999999</v>
      </c>
      <c r="M188" s="18"/>
      <c r="N188" s="18"/>
    </row>
    <row r="189" spans="1:14" x14ac:dyDescent="0.25">
      <c r="A189" t="s">
        <v>51</v>
      </c>
      <c r="B189">
        <v>167.9</v>
      </c>
      <c r="C189">
        <v>-5</v>
      </c>
      <c r="D189" t="s">
        <v>207</v>
      </c>
      <c r="E189" t="s">
        <v>208</v>
      </c>
      <c r="F189">
        <v>53.714022059999998</v>
      </c>
      <c r="G189">
        <v>10.37577795</v>
      </c>
      <c r="H189">
        <v>40.207688099999999</v>
      </c>
      <c r="I189">
        <v>5.1679302370000002</v>
      </c>
      <c r="J189">
        <v>11.08962925</v>
      </c>
      <c r="M189" s="18"/>
      <c r="N189" s="18"/>
    </row>
    <row r="190" spans="1:14" x14ac:dyDescent="0.25">
      <c r="A190" t="s">
        <v>51</v>
      </c>
      <c r="B190">
        <v>167.9</v>
      </c>
      <c r="C190">
        <v>-5</v>
      </c>
      <c r="D190" t="s">
        <v>209</v>
      </c>
      <c r="E190" t="s">
        <v>210</v>
      </c>
      <c r="F190">
        <v>34.065311659999999</v>
      </c>
      <c r="G190">
        <v>12.950480260000001</v>
      </c>
      <c r="H190">
        <v>11.477667459999999</v>
      </c>
      <c r="I190">
        <v>4.8538616289999998</v>
      </c>
      <c r="J190">
        <v>15.776465099999999</v>
      </c>
      <c r="M190" s="18"/>
      <c r="N190" s="18"/>
    </row>
    <row r="191" spans="1:14" x14ac:dyDescent="0.25">
      <c r="A191" t="s">
        <v>51</v>
      </c>
      <c r="B191">
        <v>167.9</v>
      </c>
      <c r="C191">
        <v>-5</v>
      </c>
      <c r="D191" t="s">
        <v>1347</v>
      </c>
      <c r="E191" t="s">
        <v>1348</v>
      </c>
      <c r="F191">
        <v>36.194150020000002</v>
      </c>
      <c r="G191">
        <v>14.28875334</v>
      </c>
      <c r="H191">
        <v>20.17843396</v>
      </c>
      <c r="I191">
        <v>5.3788099000000003</v>
      </c>
      <c r="J191">
        <v>7.2353750320000003</v>
      </c>
      <c r="M191" s="18"/>
      <c r="N191" s="18"/>
    </row>
    <row r="192" spans="1:14" x14ac:dyDescent="0.25">
      <c r="A192" t="s">
        <v>52</v>
      </c>
      <c r="B192">
        <v>170.8</v>
      </c>
      <c r="C192">
        <v>-13.2</v>
      </c>
      <c r="D192" t="s">
        <v>211</v>
      </c>
      <c r="E192" t="s">
        <v>212</v>
      </c>
      <c r="F192">
        <v>38.293180530000001</v>
      </c>
      <c r="G192">
        <v>12.981400819999999</v>
      </c>
      <c r="H192">
        <v>3.640837603</v>
      </c>
      <c r="I192">
        <v>13.564405689999999</v>
      </c>
      <c r="J192">
        <v>7.6052938689999996</v>
      </c>
      <c r="M192" s="18"/>
      <c r="N192" s="18"/>
    </row>
    <row r="193" spans="1:14" x14ac:dyDescent="0.25">
      <c r="A193" t="s">
        <v>52</v>
      </c>
      <c r="B193">
        <v>170.8</v>
      </c>
      <c r="C193">
        <v>-13.2</v>
      </c>
      <c r="D193" t="s">
        <v>1349</v>
      </c>
      <c r="E193" t="s">
        <v>1350</v>
      </c>
      <c r="F193">
        <v>49.727831530000003</v>
      </c>
      <c r="G193">
        <v>14.768515069999999</v>
      </c>
      <c r="H193">
        <v>26.061186750000001</v>
      </c>
      <c r="I193">
        <v>13.619391800000001</v>
      </c>
      <c r="J193">
        <v>4.656352815</v>
      </c>
      <c r="M193" s="18"/>
      <c r="N193" s="18"/>
    </row>
    <row r="194" spans="1:14" x14ac:dyDescent="0.25">
      <c r="A194" t="s">
        <v>52</v>
      </c>
      <c r="B194">
        <v>170.8</v>
      </c>
      <c r="C194">
        <v>-13.2</v>
      </c>
      <c r="D194" t="s">
        <v>213</v>
      </c>
      <c r="E194" t="s">
        <v>214</v>
      </c>
      <c r="F194">
        <v>40.214889560000003</v>
      </c>
      <c r="G194">
        <v>11.63577079</v>
      </c>
      <c r="H194">
        <v>17.581615849999999</v>
      </c>
      <c r="I194">
        <v>13.84773631</v>
      </c>
      <c r="J194">
        <v>3.0976476630000001</v>
      </c>
      <c r="M194" s="18"/>
      <c r="N194" s="18"/>
    </row>
    <row r="195" spans="1:14" x14ac:dyDescent="0.25">
      <c r="A195" t="s">
        <v>52</v>
      </c>
      <c r="B195">
        <v>170.8</v>
      </c>
      <c r="C195">
        <v>-13.2</v>
      </c>
      <c r="D195" t="s">
        <v>215</v>
      </c>
      <c r="E195" t="s">
        <v>216</v>
      </c>
      <c r="F195">
        <v>38.61744143</v>
      </c>
      <c r="G195">
        <v>12.144185569999999</v>
      </c>
      <c r="H195">
        <v>10.79653985</v>
      </c>
      <c r="I195">
        <v>13.754428069999999</v>
      </c>
      <c r="J195">
        <v>2.619849941</v>
      </c>
      <c r="M195" s="18"/>
      <c r="N195" s="18"/>
    </row>
    <row r="196" spans="1:14" x14ac:dyDescent="0.25">
      <c r="A196" t="s">
        <v>52</v>
      </c>
      <c r="B196">
        <v>170.8</v>
      </c>
      <c r="C196">
        <v>-13.2</v>
      </c>
      <c r="D196" t="s">
        <v>1351</v>
      </c>
      <c r="E196" t="s">
        <v>1352</v>
      </c>
      <c r="F196">
        <v>38.260748419999999</v>
      </c>
      <c r="G196">
        <v>13.42574578</v>
      </c>
      <c r="H196">
        <v>8.0904189669999997</v>
      </c>
      <c r="I196">
        <v>12.57074967</v>
      </c>
      <c r="J196">
        <v>15.3467143</v>
      </c>
      <c r="M196" s="18"/>
      <c r="N196" s="18"/>
    </row>
    <row r="197" spans="1:14" x14ac:dyDescent="0.25">
      <c r="A197" t="s">
        <v>52</v>
      </c>
      <c r="B197">
        <v>170.8</v>
      </c>
      <c r="C197">
        <v>-13.2</v>
      </c>
      <c r="D197" t="s">
        <v>1353</v>
      </c>
      <c r="E197" t="s">
        <v>1354</v>
      </c>
      <c r="F197">
        <v>38.803880409999998</v>
      </c>
      <c r="G197">
        <v>13.64057491</v>
      </c>
      <c r="H197">
        <v>10.84937912</v>
      </c>
      <c r="I197">
        <v>13.32096495</v>
      </c>
      <c r="J197">
        <v>8.0230792050000002</v>
      </c>
      <c r="M197" s="18"/>
      <c r="N197" s="18"/>
    </row>
    <row r="198" spans="1:14" x14ac:dyDescent="0.25">
      <c r="M198" s="18"/>
      <c r="N198" s="18"/>
    </row>
    <row r="199" spans="1:14" x14ac:dyDescent="0.25">
      <c r="M199" s="18"/>
      <c r="N199" s="18"/>
    </row>
    <row r="200" spans="1:14" x14ac:dyDescent="0.25">
      <c r="M200" s="18"/>
      <c r="N200" s="18"/>
    </row>
    <row r="201" spans="1:14" x14ac:dyDescent="0.25">
      <c r="M201" s="18"/>
      <c r="N201" s="18"/>
    </row>
    <row r="202" spans="1:14" x14ac:dyDescent="0.25">
      <c r="M202" s="18"/>
      <c r="N202" s="18"/>
    </row>
    <row r="203" spans="1:14" x14ac:dyDescent="0.25">
      <c r="M203" s="18"/>
      <c r="N203" s="18"/>
    </row>
    <row r="204" spans="1:14" x14ac:dyDescent="0.25">
      <c r="M204" s="18"/>
      <c r="N204" s="18"/>
    </row>
    <row r="205" spans="1:14" x14ac:dyDescent="0.25">
      <c r="M205" s="18"/>
      <c r="N205" s="18"/>
    </row>
    <row r="206" spans="1:14" x14ac:dyDescent="0.25">
      <c r="M206" s="18"/>
      <c r="N206" s="18"/>
    </row>
    <row r="207" spans="1:14" x14ac:dyDescent="0.25">
      <c r="M207" s="18"/>
      <c r="N207" s="18"/>
    </row>
    <row r="208" spans="1:14" x14ac:dyDescent="0.25">
      <c r="M208" s="18"/>
      <c r="N208" s="18"/>
    </row>
    <row r="209" spans="13:14" x14ac:dyDescent="0.25">
      <c r="M209" s="18"/>
      <c r="N209" s="18"/>
    </row>
    <row r="210" spans="13:14" x14ac:dyDescent="0.25">
      <c r="M210" s="18"/>
      <c r="N210" s="18"/>
    </row>
    <row r="211" spans="13:14" x14ac:dyDescent="0.25">
      <c r="M211" s="18"/>
      <c r="N211" s="18"/>
    </row>
    <row r="212" spans="13:14" x14ac:dyDescent="0.25">
      <c r="M212" s="18"/>
      <c r="N212" s="18"/>
    </row>
    <row r="213" spans="13:14" x14ac:dyDescent="0.25">
      <c r="M213" s="18"/>
      <c r="N213" s="18"/>
    </row>
    <row r="214" spans="13:14" x14ac:dyDescent="0.25">
      <c r="M214" s="18"/>
      <c r="N214" s="18"/>
    </row>
    <row r="215" spans="13:14" x14ac:dyDescent="0.25">
      <c r="M215" s="18"/>
      <c r="N215" s="18"/>
    </row>
    <row r="216" spans="13:14" x14ac:dyDescent="0.25">
      <c r="M216" s="18"/>
      <c r="N216" s="18"/>
    </row>
    <row r="217" spans="13:14" x14ac:dyDescent="0.25">
      <c r="M217" s="18"/>
      <c r="N217" s="18"/>
    </row>
    <row r="218" spans="13:14" x14ac:dyDescent="0.25">
      <c r="M218" s="18"/>
      <c r="N218" s="18"/>
    </row>
    <row r="219" spans="13:14" x14ac:dyDescent="0.25">
      <c r="M219" s="18"/>
      <c r="N219" s="18"/>
    </row>
    <row r="220" spans="13:14" x14ac:dyDescent="0.25">
      <c r="M220" s="18"/>
      <c r="N220" s="18"/>
    </row>
    <row r="221" spans="13:14" x14ac:dyDescent="0.25">
      <c r="M221" s="18"/>
      <c r="N221" s="18"/>
    </row>
    <row r="222" spans="13:14" x14ac:dyDescent="0.25">
      <c r="M222" s="18"/>
      <c r="N222" s="18"/>
    </row>
    <row r="223" spans="13:14" x14ac:dyDescent="0.25">
      <c r="M223" s="18"/>
      <c r="N223" s="18"/>
    </row>
    <row r="224" spans="13:14" x14ac:dyDescent="0.25">
      <c r="M224" s="18"/>
      <c r="N224" s="18"/>
    </row>
    <row r="225" spans="13:14" x14ac:dyDescent="0.25">
      <c r="M225" s="18"/>
      <c r="N225" s="18"/>
    </row>
    <row r="226" spans="13:14" x14ac:dyDescent="0.25">
      <c r="M226" s="18"/>
      <c r="N226" s="18"/>
    </row>
    <row r="227" spans="13:14" x14ac:dyDescent="0.25">
      <c r="M227" s="18"/>
      <c r="N227" s="18"/>
    </row>
    <row r="228" spans="13:14" x14ac:dyDescent="0.25">
      <c r="M228" s="18"/>
      <c r="N228" s="18"/>
    </row>
    <row r="229" spans="13:14" x14ac:dyDescent="0.25">
      <c r="M229" s="18"/>
      <c r="N229" s="18"/>
    </row>
    <row r="230" spans="13:14" x14ac:dyDescent="0.25">
      <c r="M230" s="18"/>
      <c r="N230" s="18"/>
    </row>
    <row r="231" spans="13:14" x14ac:dyDescent="0.25">
      <c r="M231" s="18"/>
      <c r="N231" s="18"/>
    </row>
    <row r="232" spans="13:14" x14ac:dyDescent="0.25">
      <c r="M232" s="18"/>
      <c r="N232" s="18"/>
    </row>
    <row r="233" spans="13:14" x14ac:dyDescent="0.25">
      <c r="M233" s="18"/>
      <c r="N233" s="18"/>
    </row>
    <row r="234" spans="13:14" x14ac:dyDescent="0.25">
      <c r="M234" s="18"/>
      <c r="N234" s="18"/>
    </row>
    <row r="235" spans="13:14" x14ac:dyDescent="0.25">
      <c r="M235" s="18"/>
      <c r="N235" s="18"/>
    </row>
    <row r="236" spans="13:14" x14ac:dyDescent="0.25">
      <c r="M236" s="18"/>
      <c r="N236" s="18"/>
    </row>
    <row r="237" spans="13:14" x14ac:dyDescent="0.25">
      <c r="M237" s="18"/>
      <c r="N237" s="18"/>
    </row>
    <row r="238" spans="13:14" x14ac:dyDescent="0.25">
      <c r="M238" s="18"/>
      <c r="N238" s="18"/>
    </row>
    <row r="239" spans="13:14" x14ac:dyDescent="0.25">
      <c r="M239" s="18"/>
      <c r="N239" s="18"/>
    </row>
    <row r="240" spans="13:14" x14ac:dyDescent="0.25">
      <c r="M240" s="18"/>
      <c r="N240" s="18"/>
    </row>
    <row r="241" spans="13:14" x14ac:dyDescent="0.25">
      <c r="M241" s="18"/>
      <c r="N241" s="18"/>
    </row>
    <row r="242" spans="13:14" x14ac:dyDescent="0.25">
      <c r="M242" s="18"/>
      <c r="N242" s="18"/>
    </row>
    <row r="243" spans="13:14" x14ac:dyDescent="0.25">
      <c r="M243" s="18"/>
      <c r="N243" s="18"/>
    </row>
    <row r="244" spans="13:14" x14ac:dyDescent="0.25">
      <c r="M244" s="18"/>
      <c r="N244" s="18"/>
    </row>
    <row r="245" spans="13:14" x14ac:dyDescent="0.25">
      <c r="M245" s="18"/>
      <c r="N245" s="18"/>
    </row>
    <row r="246" spans="13:14" x14ac:dyDescent="0.25">
      <c r="M246" s="18"/>
      <c r="N246" s="18"/>
    </row>
    <row r="247" spans="13:14" x14ac:dyDescent="0.25">
      <c r="M247" s="18"/>
      <c r="N247" s="18"/>
    </row>
    <row r="248" spans="13:14" x14ac:dyDescent="0.25">
      <c r="M248" s="18"/>
      <c r="N248" s="18"/>
    </row>
    <row r="249" spans="13:14" x14ac:dyDescent="0.25">
      <c r="M249" s="18"/>
      <c r="N249" s="18"/>
    </row>
    <row r="250" spans="13:14" x14ac:dyDescent="0.25">
      <c r="M250" s="18"/>
      <c r="N250" s="18"/>
    </row>
    <row r="251" spans="13:14" x14ac:dyDescent="0.25">
      <c r="M251" s="18"/>
      <c r="N251" s="18"/>
    </row>
  </sheetData>
  <sortState ref="M1:N251">
    <sortCondition ref="M18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6"/>
  <sheetViews>
    <sheetView workbookViewId="0">
      <selection activeCell="I1" sqref="I1:J1"/>
    </sheetView>
  </sheetViews>
  <sheetFormatPr baseColWidth="10" defaultRowHeight="15" x14ac:dyDescent="0.25"/>
  <cols>
    <col min="4" max="5" width="22.42578125" bestFit="1" customWidth="1"/>
    <col min="13" max="14" width="18.42578125" bestFit="1" customWidth="1"/>
  </cols>
  <sheetData>
    <row r="1" spans="1:14" x14ac:dyDescent="0.25">
      <c r="A1" t="s">
        <v>62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71</v>
      </c>
      <c r="I1" s="11" t="s">
        <v>61</v>
      </c>
      <c r="J1" s="11" t="s">
        <v>60</v>
      </c>
    </row>
    <row r="2" spans="1:14" x14ac:dyDescent="0.25">
      <c r="A2" t="s">
        <v>72</v>
      </c>
      <c r="B2" t="s">
        <v>73</v>
      </c>
      <c r="C2" t="s">
        <v>73</v>
      </c>
      <c r="D2" t="s">
        <v>72</v>
      </c>
      <c r="E2" t="s">
        <v>72</v>
      </c>
      <c r="F2" t="s">
        <v>73</v>
      </c>
      <c r="G2" t="s">
        <v>74</v>
      </c>
      <c r="H2" t="s">
        <v>73</v>
      </c>
      <c r="I2" t="s">
        <v>73</v>
      </c>
      <c r="J2" t="s">
        <v>73</v>
      </c>
    </row>
    <row r="3" spans="1:14" x14ac:dyDescent="0.25">
      <c r="A3" t="s">
        <v>3</v>
      </c>
      <c r="B3">
        <v>-180</v>
      </c>
      <c r="C3">
        <v>0</v>
      </c>
      <c r="D3" t="s">
        <v>223</v>
      </c>
      <c r="E3" t="s">
        <v>224</v>
      </c>
      <c r="F3">
        <v>23.99641828</v>
      </c>
      <c r="G3">
        <v>10.52603935</v>
      </c>
      <c r="H3">
        <v>40.188182230000002</v>
      </c>
      <c r="I3">
        <v>-0.2701908173</v>
      </c>
      <c r="J3">
        <v>-11.335593490000001</v>
      </c>
      <c r="M3" s="18"/>
      <c r="N3" s="18"/>
    </row>
    <row r="4" spans="1:14" x14ac:dyDescent="0.25">
      <c r="A4" t="s">
        <v>3</v>
      </c>
      <c r="B4">
        <v>-180</v>
      </c>
      <c r="C4">
        <v>0</v>
      </c>
      <c r="D4" t="s">
        <v>1355</v>
      </c>
      <c r="E4" t="s">
        <v>1356</v>
      </c>
      <c r="F4">
        <v>44.689355839999997</v>
      </c>
      <c r="G4">
        <v>10.386864599999999</v>
      </c>
      <c r="H4">
        <v>42.063000539999997</v>
      </c>
      <c r="I4">
        <v>-0.27789613520000001</v>
      </c>
      <c r="J4">
        <v>8.6779790810000001</v>
      </c>
      <c r="M4" s="18"/>
      <c r="N4" s="18"/>
    </row>
    <row r="5" spans="1:14" x14ac:dyDescent="0.25">
      <c r="A5" t="s">
        <v>3</v>
      </c>
      <c r="B5">
        <v>-180</v>
      </c>
      <c r="C5">
        <v>0</v>
      </c>
      <c r="D5" t="s">
        <v>217</v>
      </c>
      <c r="E5" t="s">
        <v>218</v>
      </c>
      <c r="F5">
        <v>24.30027905</v>
      </c>
      <c r="G5">
        <v>11.308549230000001</v>
      </c>
      <c r="H5">
        <v>30.145881599999999</v>
      </c>
      <c r="I5">
        <v>-0.26773509140000001</v>
      </c>
      <c r="J5">
        <v>-6.7855420259999999</v>
      </c>
      <c r="M5" s="18"/>
      <c r="N5" s="18"/>
    </row>
    <row r="6" spans="1:14" x14ac:dyDescent="0.25">
      <c r="A6" t="s">
        <v>3</v>
      </c>
      <c r="B6">
        <v>-180</v>
      </c>
      <c r="C6">
        <v>0</v>
      </c>
      <c r="D6" t="s">
        <v>219</v>
      </c>
      <c r="E6" t="s">
        <v>220</v>
      </c>
      <c r="F6">
        <v>41.794205349999999</v>
      </c>
      <c r="G6">
        <v>13.07976053</v>
      </c>
      <c r="H6">
        <v>14.003945290000001</v>
      </c>
      <c r="I6">
        <v>-0.25167400699999998</v>
      </c>
      <c r="J6">
        <v>-11.08045405</v>
      </c>
      <c r="M6" s="18"/>
      <c r="N6" s="18"/>
    </row>
    <row r="7" spans="1:14" x14ac:dyDescent="0.25">
      <c r="A7" t="s">
        <v>3</v>
      </c>
      <c r="B7">
        <v>-180</v>
      </c>
      <c r="C7">
        <v>0</v>
      </c>
      <c r="D7" t="s">
        <v>221</v>
      </c>
      <c r="E7" t="s">
        <v>222</v>
      </c>
      <c r="F7">
        <v>43.676355950000001</v>
      </c>
      <c r="G7">
        <v>14.51418477</v>
      </c>
      <c r="H7">
        <v>23.77469383</v>
      </c>
      <c r="I7">
        <v>-0.25482264440000002</v>
      </c>
      <c r="J7">
        <v>0.108022309</v>
      </c>
      <c r="M7" s="18"/>
      <c r="N7" s="18"/>
    </row>
    <row r="8" spans="1:14" x14ac:dyDescent="0.25">
      <c r="A8" t="s">
        <v>3</v>
      </c>
      <c r="B8">
        <v>-180</v>
      </c>
      <c r="C8">
        <v>0</v>
      </c>
      <c r="D8" t="s">
        <v>1357</v>
      </c>
      <c r="E8" t="s">
        <v>1358</v>
      </c>
      <c r="F8">
        <v>24.101240369999999</v>
      </c>
      <c r="G8">
        <v>10.174373109999999</v>
      </c>
      <c r="H8">
        <v>44.792066269999999</v>
      </c>
      <c r="I8">
        <v>-0.25900563389999998</v>
      </c>
      <c r="J8">
        <v>-12.08460762</v>
      </c>
      <c r="M8" s="18"/>
      <c r="N8" s="18"/>
    </row>
    <row r="9" spans="1:14" x14ac:dyDescent="0.25">
      <c r="A9" t="s">
        <v>4</v>
      </c>
      <c r="B9">
        <v>-176</v>
      </c>
      <c r="C9">
        <v>-12</v>
      </c>
      <c r="D9" t="s">
        <v>225</v>
      </c>
      <c r="E9" t="s">
        <v>226</v>
      </c>
      <c r="F9">
        <v>37.095505070000002</v>
      </c>
      <c r="G9">
        <v>10.75531971</v>
      </c>
      <c r="H9">
        <v>14.726052729999999</v>
      </c>
      <c r="I9">
        <v>13.61237553</v>
      </c>
      <c r="J9">
        <v>-13.066882250000001</v>
      </c>
      <c r="M9" s="18"/>
      <c r="N9" s="18"/>
    </row>
    <row r="10" spans="1:14" x14ac:dyDescent="0.25">
      <c r="A10" t="s">
        <v>4</v>
      </c>
      <c r="B10">
        <v>-176</v>
      </c>
      <c r="C10">
        <v>-12</v>
      </c>
      <c r="D10" t="s">
        <v>227</v>
      </c>
      <c r="E10" t="s">
        <v>228</v>
      </c>
      <c r="F10">
        <v>38.96011695</v>
      </c>
      <c r="G10">
        <v>12.06864509</v>
      </c>
      <c r="H10">
        <v>4.1811711899999997</v>
      </c>
      <c r="I10">
        <v>14.34781235</v>
      </c>
      <c r="J10">
        <v>-1.3599152649999999</v>
      </c>
      <c r="M10" s="18"/>
      <c r="N10" s="18"/>
    </row>
    <row r="11" spans="1:14" x14ac:dyDescent="0.25">
      <c r="A11" t="s">
        <v>4</v>
      </c>
      <c r="B11">
        <v>-176</v>
      </c>
      <c r="C11">
        <v>-12</v>
      </c>
      <c r="D11" t="s">
        <v>1359</v>
      </c>
      <c r="E11" t="s">
        <v>1360</v>
      </c>
      <c r="F11">
        <v>41.947204069999998</v>
      </c>
      <c r="G11">
        <v>14.31864002</v>
      </c>
      <c r="H11">
        <v>34.463279350000001</v>
      </c>
      <c r="I11">
        <v>14.186255579999999</v>
      </c>
      <c r="J11">
        <v>8.4557368729999993</v>
      </c>
      <c r="M11" s="18"/>
      <c r="N11" s="18"/>
    </row>
    <row r="12" spans="1:14" x14ac:dyDescent="0.25">
      <c r="A12" t="s">
        <v>4</v>
      </c>
      <c r="B12">
        <v>-176</v>
      </c>
      <c r="C12">
        <v>-12</v>
      </c>
      <c r="D12" t="s">
        <v>229</v>
      </c>
      <c r="E12" t="s">
        <v>230</v>
      </c>
      <c r="F12">
        <v>39.128623699999999</v>
      </c>
      <c r="G12">
        <v>13.169366269999999</v>
      </c>
      <c r="H12">
        <v>18.717369590000001</v>
      </c>
      <c r="I12">
        <v>14.62071918</v>
      </c>
      <c r="J12">
        <v>7.0730448680000002</v>
      </c>
      <c r="M12" s="18"/>
      <c r="N12" s="18"/>
    </row>
    <row r="13" spans="1:14" x14ac:dyDescent="0.25">
      <c r="A13" t="s">
        <v>4</v>
      </c>
      <c r="B13">
        <v>-176</v>
      </c>
      <c r="C13">
        <v>-12</v>
      </c>
      <c r="D13" t="s">
        <v>1361</v>
      </c>
      <c r="E13" t="s">
        <v>1362</v>
      </c>
      <c r="F13">
        <v>36.84108449</v>
      </c>
      <c r="G13">
        <v>14.17036461</v>
      </c>
      <c r="H13">
        <v>32.516252809999997</v>
      </c>
      <c r="I13">
        <v>14.16167424</v>
      </c>
      <c r="J13">
        <v>14.21924097</v>
      </c>
      <c r="M13" s="18"/>
      <c r="N13" s="18"/>
    </row>
    <row r="14" spans="1:14" x14ac:dyDescent="0.25">
      <c r="A14" t="s">
        <v>4</v>
      </c>
      <c r="B14">
        <v>-176</v>
      </c>
      <c r="C14">
        <v>-12</v>
      </c>
      <c r="D14" t="s">
        <v>1363</v>
      </c>
      <c r="E14" t="s">
        <v>1364</v>
      </c>
      <c r="F14">
        <v>38.652527579999997</v>
      </c>
      <c r="G14">
        <v>11.75941186</v>
      </c>
      <c r="H14">
        <v>2.0190362770000001</v>
      </c>
      <c r="I14">
        <v>14.66812077</v>
      </c>
      <c r="J14">
        <v>-1.196545271</v>
      </c>
      <c r="M14" s="18"/>
      <c r="N14" s="18"/>
    </row>
    <row r="15" spans="1:14" x14ac:dyDescent="0.25">
      <c r="A15" t="s">
        <v>5</v>
      </c>
      <c r="B15">
        <v>-164.6</v>
      </c>
      <c r="C15">
        <v>25.8</v>
      </c>
      <c r="D15" t="s">
        <v>1365</v>
      </c>
      <c r="E15" t="s">
        <v>1366</v>
      </c>
      <c r="F15">
        <v>5.7886009029999999</v>
      </c>
      <c r="G15">
        <v>10.362127279999999</v>
      </c>
      <c r="H15">
        <v>71.662261959999995</v>
      </c>
      <c r="I15">
        <v>-20.499166939999999</v>
      </c>
      <c r="J15">
        <v>-12.34374429</v>
      </c>
      <c r="M15" s="18"/>
      <c r="N15" s="18"/>
    </row>
    <row r="16" spans="1:14" x14ac:dyDescent="0.25">
      <c r="A16" t="s">
        <v>5</v>
      </c>
      <c r="B16">
        <v>-164.6</v>
      </c>
      <c r="C16">
        <v>25.8</v>
      </c>
      <c r="D16" t="s">
        <v>1367</v>
      </c>
      <c r="E16" t="s">
        <v>1368</v>
      </c>
      <c r="F16">
        <v>50.037133079999997</v>
      </c>
      <c r="G16">
        <v>10.223850840000001</v>
      </c>
      <c r="H16">
        <v>70.816988550000005</v>
      </c>
      <c r="I16">
        <v>-23.023357919999999</v>
      </c>
      <c r="J16">
        <v>12.84934222</v>
      </c>
      <c r="M16" s="18"/>
      <c r="N16" s="18"/>
    </row>
    <row r="17" spans="1:14" x14ac:dyDescent="0.25">
      <c r="A17" t="s">
        <v>5</v>
      </c>
      <c r="B17">
        <v>-164.6</v>
      </c>
      <c r="C17">
        <v>25.8</v>
      </c>
      <c r="D17" t="s">
        <v>231</v>
      </c>
      <c r="E17" t="s">
        <v>232</v>
      </c>
      <c r="F17">
        <v>24.818072449999999</v>
      </c>
      <c r="G17">
        <v>11.46298112</v>
      </c>
      <c r="H17">
        <v>70.22756364</v>
      </c>
      <c r="I17">
        <v>-19.775194590000002</v>
      </c>
      <c r="J17">
        <v>-14.211600199999999</v>
      </c>
      <c r="M17" s="18"/>
      <c r="N17" s="18"/>
    </row>
    <row r="18" spans="1:14" x14ac:dyDescent="0.25">
      <c r="A18" t="s">
        <v>5</v>
      </c>
      <c r="B18">
        <v>-164.6</v>
      </c>
      <c r="C18">
        <v>25.8</v>
      </c>
      <c r="D18" t="s">
        <v>233</v>
      </c>
      <c r="E18" t="s">
        <v>234</v>
      </c>
      <c r="F18">
        <v>41.788299539999997</v>
      </c>
      <c r="G18">
        <v>11.523349659999999</v>
      </c>
      <c r="H18">
        <v>70.166226129999998</v>
      </c>
      <c r="I18">
        <v>-16.605450959999999</v>
      </c>
      <c r="J18">
        <v>-18.308195399999999</v>
      </c>
      <c r="M18" s="18"/>
      <c r="N18" s="18"/>
    </row>
    <row r="19" spans="1:14" x14ac:dyDescent="0.25">
      <c r="A19" t="s">
        <v>5</v>
      </c>
      <c r="B19">
        <v>-164.6</v>
      </c>
      <c r="C19">
        <v>25.8</v>
      </c>
      <c r="D19" t="s">
        <v>235</v>
      </c>
      <c r="E19" t="s">
        <v>236</v>
      </c>
      <c r="F19">
        <v>11.69850772</v>
      </c>
      <c r="G19">
        <v>14.43780018</v>
      </c>
      <c r="H19">
        <v>79.882233429999999</v>
      </c>
      <c r="I19">
        <v>-23.08158925</v>
      </c>
      <c r="J19">
        <v>11.01336916</v>
      </c>
      <c r="M19" s="18"/>
      <c r="N19" s="18"/>
    </row>
    <row r="20" spans="1:14" x14ac:dyDescent="0.25">
      <c r="A20" t="s">
        <v>5</v>
      </c>
      <c r="B20">
        <v>-164.6</v>
      </c>
      <c r="C20">
        <v>25.8</v>
      </c>
      <c r="D20" t="s">
        <v>1369</v>
      </c>
      <c r="E20" t="s">
        <v>1370</v>
      </c>
      <c r="F20">
        <v>52.339064280000002</v>
      </c>
      <c r="G20">
        <v>14.20058276</v>
      </c>
      <c r="H20">
        <v>78.226524249999997</v>
      </c>
      <c r="I20">
        <v>-20.561470369999999</v>
      </c>
      <c r="J20">
        <v>-10.205041870000001</v>
      </c>
      <c r="M20" s="18"/>
      <c r="N20" s="18"/>
    </row>
    <row r="21" spans="1:14" x14ac:dyDescent="0.25">
      <c r="A21" t="s">
        <v>6</v>
      </c>
      <c r="B21">
        <v>-162.80000000000001</v>
      </c>
      <c r="C21">
        <v>14.8</v>
      </c>
      <c r="D21" t="s">
        <v>1371</v>
      </c>
      <c r="E21" t="s">
        <v>1372</v>
      </c>
      <c r="F21">
        <v>14.9059673</v>
      </c>
      <c r="G21">
        <v>10.263782389999999</v>
      </c>
      <c r="H21">
        <v>65.381727130000002</v>
      </c>
      <c r="I21">
        <v>-17.574475159999999</v>
      </c>
      <c r="J21">
        <v>-6.0380440960000001</v>
      </c>
      <c r="M21" s="18"/>
      <c r="N21" s="18"/>
    </row>
    <row r="22" spans="1:14" x14ac:dyDescent="0.25">
      <c r="A22" t="s">
        <v>6</v>
      </c>
      <c r="B22">
        <v>-162.80000000000001</v>
      </c>
      <c r="C22">
        <v>14.8</v>
      </c>
      <c r="D22" t="s">
        <v>1373</v>
      </c>
      <c r="E22" t="s">
        <v>1374</v>
      </c>
      <c r="F22">
        <v>8.8336493189999992</v>
      </c>
      <c r="G22">
        <v>12.84314348</v>
      </c>
      <c r="H22">
        <v>67.146603170000006</v>
      </c>
      <c r="I22">
        <v>-18.286462480000001</v>
      </c>
      <c r="J22">
        <v>2.9363514039999998</v>
      </c>
      <c r="M22" s="18"/>
      <c r="N22" s="18"/>
    </row>
    <row r="23" spans="1:14" x14ac:dyDescent="0.25">
      <c r="A23" t="s">
        <v>6</v>
      </c>
      <c r="B23">
        <v>-162.80000000000001</v>
      </c>
      <c r="C23">
        <v>14.8</v>
      </c>
      <c r="D23" t="s">
        <v>1375</v>
      </c>
      <c r="E23" t="s">
        <v>1376</v>
      </c>
      <c r="F23">
        <v>54.119396350000002</v>
      </c>
      <c r="G23">
        <v>13.713279030000001</v>
      </c>
      <c r="H23">
        <v>71.311509540000003</v>
      </c>
      <c r="I23">
        <v>-15.71711399</v>
      </c>
      <c r="J23">
        <v>-15.803294920000001</v>
      </c>
      <c r="M23" s="18"/>
      <c r="N23" s="18"/>
    </row>
    <row r="24" spans="1:14" x14ac:dyDescent="0.25">
      <c r="A24" t="s">
        <v>6</v>
      </c>
      <c r="B24">
        <v>-162.80000000000001</v>
      </c>
      <c r="C24">
        <v>14.8</v>
      </c>
      <c r="D24" t="s">
        <v>1377</v>
      </c>
      <c r="E24" t="s">
        <v>1378</v>
      </c>
      <c r="F24">
        <v>45.048071040000004</v>
      </c>
      <c r="G24">
        <v>14.186389950000001</v>
      </c>
      <c r="H24">
        <v>73.621538639999997</v>
      </c>
      <c r="I24">
        <v>-17.318273909999998</v>
      </c>
      <c r="J24">
        <v>-8.0433577770000007</v>
      </c>
      <c r="M24" s="18"/>
      <c r="N24" s="18"/>
    </row>
    <row r="25" spans="1:14" x14ac:dyDescent="0.25">
      <c r="A25" t="s">
        <v>6</v>
      </c>
      <c r="B25">
        <v>-162.80000000000001</v>
      </c>
      <c r="C25">
        <v>14.8</v>
      </c>
      <c r="D25" t="s">
        <v>1379</v>
      </c>
      <c r="E25" t="s">
        <v>1380</v>
      </c>
      <c r="F25">
        <v>9.0839760169999995</v>
      </c>
      <c r="G25">
        <v>13.04317515</v>
      </c>
      <c r="H25">
        <v>67.173860869999999</v>
      </c>
      <c r="I25">
        <v>-18.431679630000001</v>
      </c>
      <c r="J25">
        <v>4.0292972909999998</v>
      </c>
      <c r="M25" s="18"/>
      <c r="N25" s="18"/>
    </row>
    <row r="26" spans="1:14" x14ac:dyDescent="0.25">
      <c r="A26" t="s">
        <v>6</v>
      </c>
      <c r="B26">
        <v>-162.80000000000001</v>
      </c>
      <c r="C26">
        <v>14.8</v>
      </c>
      <c r="D26" t="s">
        <v>1381</v>
      </c>
      <c r="E26" t="s">
        <v>1382</v>
      </c>
      <c r="F26">
        <v>43.226680719999997</v>
      </c>
      <c r="G26">
        <v>13.042415289999999</v>
      </c>
      <c r="H26">
        <v>67.046378039999993</v>
      </c>
      <c r="I26">
        <v>-15.60490012</v>
      </c>
      <c r="J26">
        <v>-14.85758047</v>
      </c>
      <c r="M26" s="18"/>
      <c r="N26" s="18"/>
    </row>
    <row r="27" spans="1:14" x14ac:dyDescent="0.25">
      <c r="A27" t="s">
        <v>7</v>
      </c>
      <c r="B27">
        <v>-149.4</v>
      </c>
      <c r="C27">
        <v>-10</v>
      </c>
      <c r="D27" t="s">
        <v>1383</v>
      </c>
      <c r="E27" t="s">
        <v>1384</v>
      </c>
      <c r="F27">
        <v>51.112316890000002</v>
      </c>
      <c r="G27">
        <v>10.191461520000001</v>
      </c>
      <c r="H27">
        <v>20.386844719999999</v>
      </c>
      <c r="I27">
        <v>12.210181889999999</v>
      </c>
      <c r="J27">
        <v>5.2402380859999997</v>
      </c>
      <c r="M27" s="18"/>
      <c r="N27" s="18"/>
    </row>
    <row r="28" spans="1:14" x14ac:dyDescent="0.25">
      <c r="A28" t="s">
        <v>7</v>
      </c>
      <c r="B28">
        <v>-149.4</v>
      </c>
      <c r="C28">
        <v>-10</v>
      </c>
      <c r="D28" t="s">
        <v>237</v>
      </c>
      <c r="E28" t="s">
        <v>238</v>
      </c>
      <c r="F28">
        <v>39.228126869999997</v>
      </c>
      <c r="G28">
        <v>11.448990950000001</v>
      </c>
      <c r="H28">
        <v>7.2065547470000002</v>
      </c>
      <c r="I28">
        <v>9.8725608109999996</v>
      </c>
      <c r="J28">
        <v>-14.14925206</v>
      </c>
      <c r="M28" s="18"/>
      <c r="N28" s="18"/>
    </row>
    <row r="29" spans="1:14" x14ac:dyDescent="0.25">
      <c r="A29" t="s">
        <v>7</v>
      </c>
      <c r="B29">
        <v>-149.4</v>
      </c>
      <c r="C29">
        <v>-10</v>
      </c>
      <c r="D29" t="s">
        <v>1385</v>
      </c>
      <c r="E29" t="s">
        <v>1386</v>
      </c>
      <c r="F29">
        <v>46.830425089999999</v>
      </c>
      <c r="G29">
        <v>10.29116949</v>
      </c>
      <c r="H29">
        <v>18.896899479999998</v>
      </c>
      <c r="I29">
        <v>12.11638486</v>
      </c>
      <c r="J29">
        <v>2.8383783920000001</v>
      </c>
      <c r="M29" s="18"/>
      <c r="N29" s="18"/>
    </row>
    <row r="30" spans="1:14" x14ac:dyDescent="0.25">
      <c r="A30" t="s">
        <v>7</v>
      </c>
      <c r="B30">
        <v>-149.4</v>
      </c>
      <c r="C30">
        <v>-10</v>
      </c>
      <c r="D30" t="s">
        <v>1387</v>
      </c>
      <c r="E30" t="s">
        <v>1388</v>
      </c>
      <c r="F30">
        <v>46.1483718</v>
      </c>
      <c r="G30">
        <v>12.40560022</v>
      </c>
      <c r="H30">
        <v>13.817249779999999</v>
      </c>
      <c r="I30">
        <v>10.3802211</v>
      </c>
      <c r="J30">
        <v>-13.04185925</v>
      </c>
      <c r="M30" s="18"/>
      <c r="N30" s="18"/>
    </row>
    <row r="31" spans="1:14" x14ac:dyDescent="0.25">
      <c r="A31" t="s">
        <v>7</v>
      </c>
      <c r="B31">
        <v>-149.4</v>
      </c>
      <c r="C31">
        <v>-10</v>
      </c>
      <c r="D31" t="s">
        <v>1389</v>
      </c>
      <c r="E31" t="s">
        <v>1390</v>
      </c>
      <c r="F31">
        <v>35.204179539999998</v>
      </c>
      <c r="G31">
        <v>10.50018266</v>
      </c>
      <c r="H31">
        <v>16.157134719999998</v>
      </c>
      <c r="I31">
        <v>10.95534441</v>
      </c>
      <c r="J31">
        <v>-8.2541511009999997</v>
      </c>
      <c r="M31" s="18"/>
      <c r="N31" s="18"/>
    </row>
    <row r="32" spans="1:14" x14ac:dyDescent="0.25">
      <c r="A32" t="s">
        <v>7</v>
      </c>
      <c r="B32">
        <v>-149.4</v>
      </c>
      <c r="C32">
        <v>-10</v>
      </c>
      <c r="D32" t="s">
        <v>1391</v>
      </c>
      <c r="E32" t="s">
        <v>1392</v>
      </c>
      <c r="F32">
        <v>53.723765380000003</v>
      </c>
      <c r="G32">
        <v>12.71587549</v>
      </c>
      <c r="H32">
        <v>17.685120300000001</v>
      </c>
      <c r="I32">
        <v>9.5829047289999991</v>
      </c>
      <c r="J32">
        <v>-15.714999280000001</v>
      </c>
      <c r="M32" s="18"/>
      <c r="N32" s="18"/>
    </row>
    <row r="33" spans="1:14" x14ac:dyDescent="0.25">
      <c r="A33" t="s">
        <v>8</v>
      </c>
      <c r="B33">
        <v>-145.5</v>
      </c>
      <c r="C33">
        <v>-9.6999999999999993</v>
      </c>
      <c r="D33" t="s">
        <v>1393</v>
      </c>
      <c r="E33" t="s">
        <v>1394</v>
      </c>
      <c r="F33">
        <v>38.578600850000001</v>
      </c>
      <c r="G33">
        <v>10.74743724</v>
      </c>
      <c r="H33">
        <v>14.670061179999999</v>
      </c>
      <c r="I33">
        <v>8.2379146730000006</v>
      </c>
      <c r="J33">
        <v>-18.16798902</v>
      </c>
      <c r="M33" s="18"/>
      <c r="N33" s="18"/>
    </row>
    <row r="34" spans="1:14" x14ac:dyDescent="0.25">
      <c r="A34" t="s">
        <v>8</v>
      </c>
      <c r="B34">
        <v>-145.5</v>
      </c>
      <c r="C34">
        <v>-9.6999999999999993</v>
      </c>
      <c r="D34" t="s">
        <v>1395</v>
      </c>
      <c r="E34" t="s">
        <v>1396</v>
      </c>
      <c r="F34">
        <v>35.171603359999999</v>
      </c>
      <c r="G34">
        <v>11.39250374</v>
      </c>
      <c r="H34">
        <v>13.57531801</v>
      </c>
      <c r="I34">
        <v>9.8707228189999991</v>
      </c>
      <c r="J34">
        <v>-10.52351603</v>
      </c>
      <c r="M34" s="18"/>
      <c r="N34" s="18"/>
    </row>
    <row r="35" spans="1:14" x14ac:dyDescent="0.25">
      <c r="A35" t="s">
        <v>8</v>
      </c>
      <c r="B35">
        <v>-145.5</v>
      </c>
      <c r="C35">
        <v>-9.6999999999999993</v>
      </c>
      <c r="D35" t="s">
        <v>1397</v>
      </c>
      <c r="E35" t="s">
        <v>1398</v>
      </c>
      <c r="F35">
        <v>36.683634840000003</v>
      </c>
      <c r="G35">
        <v>10.403029889999999</v>
      </c>
      <c r="H35">
        <v>16.023375170000001</v>
      </c>
      <c r="I35">
        <v>10.61778574</v>
      </c>
      <c r="J35">
        <v>-4.5940590910000001</v>
      </c>
      <c r="M35" s="18"/>
      <c r="N35" s="18"/>
    </row>
    <row r="36" spans="1:14" x14ac:dyDescent="0.25">
      <c r="A36" t="s">
        <v>8</v>
      </c>
      <c r="B36">
        <v>-145.5</v>
      </c>
      <c r="C36">
        <v>-9.6999999999999993</v>
      </c>
      <c r="D36" t="s">
        <v>1399</v>
      </c>
      <c r="E36" t="s">
        <v>1400</v>
      </c>
      <c r="F36">
        <v>41.111712590000003</v>
      </c>
      <c r="G36">
        <v>11.63234538</v>
      </c>
      <c r="H36">
        <v>14.849532330000001</v>
      </c>
      <c r="I36">
        <v>8.754396131</v>
      </c>
      <c r="J36">
        <v>-15.00734016</v>
      </c>
      <c r="M36" s="18"/>
      <c r="N36" s="18"/>
    </row>
    <row r="37" spans="1:14" x14ac:dyDescent="0.25">
      <c r="A37" t="s">
        <v>8</v>
      </c>
      <c r="B37">
        <v>-145.5</v>
      </c>
      <c r="C37">
        <v>-9.6999999999999993</v>
      </c>
      <c r="D37" t="s">
        <v>1401</v>
      </c>
      <c r="E37" t="s">
        <v>1402</v>
      </c>
      <c r="F37">
        <v>32.815974410000003</v>
      </c>
      <c r="G37">
        <v>10.36293146</v>
      </c>
      <c r="H37">
        <v>16.294891490000001</v>
      </c>
      <c r="I37">
        <v>8.4725430320000008</v>
      </c>
      <c r="J37">
        <v>-16.31385972</v>
      </c>
      <c r="M37" s="18"/>
      <c r="N37" s="18"/>
    </row>
    <row r="38" spans="1:14" x14ac:dyDescent="0.25">
      <c r="A38" t="s">
        <v>8</v>
      </c>
      <c r="B38">
        <v>-145.5</v>
      </c>
      <c r="C38">
        <v>-9.6999999999999993</v>
      </c>
      <c r="D38" t="s">
        <v>1403</v>
      </c>
      <c r="E38" t="s">
        <v>1404</v>
      </c>
      <c r="F38">
        <v>53.18542747</v>
      </c>
      <c r="G38">
        <v>13.13418276</v>
      </c>
      <c r="H38">
        <v>31.485058209999998</v>
      </c>
      <c r="I38">
        <v>9.2908173769999998</v>
      </c>
      <c r="J38">
        <v>-12.79192128</v>
      </c>
      <c r="M38" s="18"/>
      <c r="N38" s="18"/>
    </row>
    <row r="39" spans="1:14" x14ac:dyDescent="0.25">
      <c r="A39" t="s">
        <v>9</v>
      </c>
      <c r="B39">
        <v>-92.8</v>
      </c>
      <c r="C39">
        <v>-0.6</v>
      </c>
      <c r="D39" t="s">
        <v>1405</v>
      </c>
      <c r="E39" t="s">
        <v>1406</v>
      </c>
      <c r="F39">
        <v>26.43150091</v>
      </c>
      <c r="G39">
        <v>10.499578720000001</v>
      </c>
      <c r="H39">
        <v>23.635925490000002</v>
      </c>
      <c r="I39">
        <v>0.34183963020000002</v>
      </c>
      <c r="J39">
        <v>-5.1125985009999999</v>
      </c>
      <c r="M39" s="18"/>
      <c r="N39" s="18"/>
    </row>
    <row r="40" spans="1:14" x14ac:dyDescent="0.25">
      <c r="A40" t="s">
        <v>9</v>
      </c>
      <c r="B40">
        <v>-92.8</v>
      </c>
      <c r="C40">
        <v>-0.6</v>
      </c>
      <c r="D40" t="s">
        <v>1407</v>
      </c>
      <c r="E40" t="s">
        <v>1408</v>
      </c>
      <c r="F40">
        <v>50.619890159999997</v>
      </c>
      <c r="G40">
        <v>10.499591349999999</v>
      </c>
      <c r="H40">
        <v>23.415883669999999</v>
      </c>
      <c r="I40">
        <v>0.32551160610000002</v>
      </c>
      <c r="J40">
        <v>8.8987672349999993</v>
      </c>
      <c r="M40" s="18"/>
      <c r="N40" s="18"/>
    </row>
    <row r="41" spans="1:14" x14ac:dyDescent="0.25">
      <c r="A41" t="s">
        <v>9</v>
      </c>
      <c r="B41">
        <v>-92.8</v>
      </c>
      <c r="C41">
        <v>-0.6</v>
      </c>
      <c r="D41" t="s">
        <v>239</v>
      </c>
      <c r="E41" t="s">
        <v>240</v>
      </c>
      <c r="F41">
        <v>26.611963190000001</v>
      </c>
      <c r="G41">
        <v>11.50389002</v>
      </c>
      <c r="H41">
        <v>16.735791030000001</v>
      </c>
      <c r="I41">
        <v>0.32322722570000001</v>
      </c>
      <c r="J41">
        <v>0.85457335040000004</v>
      </c>
      <c r="M41" s="18"/>
      <c r="N41" s="18"/>
    </row>
    <row r="42" spans="1:14" x14ac:dyDescent="0.25">
      <c r="A42" t="s">
        <v>9</v>
      </c>
      <c r="B42">
        <v>-92.8</v>
      </c>
      <c r="C42">
        <v>-0.6</v>
      </c>
      <c r="D42" t="s">
        <v>241</v>
      </c>
      <c r="E42" t="s">
        <v>242</v>
      </c>
      <c r="F42">
        <v>47.907167999999999</v>
      </c>
      <c r="G42">
        <v>13.218074440000001</v>
      </c>
      <c r="H42">
        <v>27.697098390000001</v>
      </c>
      <c r="I42">
        <v>0.36754085339999998</v>
      </c>
      <c r="J42">
        <v>-9.0712015259999994</v>
      </c>
      <c r="M42" s="18"/>
      <c r="N42" s="18"/>
    </row>
    <row r="43" spans="1:14" x14ac:dyDescent="0.25">
      <c r="A43" t="s">
        <v>9</v>
      </c>
      <c r="B43">
        <v>-92.8</v>
      </c>
      <c r="C43">
        <v>-0.6</v>
      </c>
      <c r="D43" t="s">
        <v>1409</v>
      </c>
      <c r="E43" t="s">
        <v>1410</v>
      </c>
      <c r="F43">
        <v>24.740270890000001</v>
      </c>
      <c r="G43">
        <v>14.26554616</v>
      </c>
      <c r="H43">
        <v>40.535759630000001</v>
      </c>
      <c r="I43">
        <v>0.32233184580000002</v>
      </c>
      <c r="J43">
        <v>11.73970973</v>
      </c>
      <c r="M43" s="18"/>
      <c r="N43" s="18"/>
    </row>
    <row r="44" spans="1:14" x14ac:dyDescent="0.25">
      <c r="A44" t="s">
        <v>9</v>
      </c>
      <c r="B44">
        <v>-92.8</v>
      </c>
      <c r="C44">
        <v>-0.6</v>
      </c>
      <c r="D44" t="s">
        <v>1411</v>
      </c>
      <c r="E44" t="s">
        <v>1412</v>
      </c>
      <c r="F44">
        <v>34.148137210000002</v>
      </c>
      <c r="G44">
        <v>14.395926449999999</v>
      </c>
      <c r="H44">
        <v>42.354310759999997</v>
      </c>
      <c r="I44">
        <v>0.33543814100000002</v>
      </c>
      <c r="J44">
        <v>4.5747580699999997</v>
      </c>
      <c r="M44" s="18"/>
      <c r="N44" s="18"/>
    </row>
    <row r="45" spans="1:14" x14ac:dyDescent="0.25">
      <c r="A45" t="s">
        <v>10</v>
      </c>
      <c r="B45">
        <v>-90</v>
      </c>
      <c r="C45">
        <v>0</v>
      </c>
      <c r="D45" t="s">
        <v>1413</v>
      </c>
      <c r="E45" t="s">
        <v>1414</v>
      </c>
      <c r="F45">
        <v>25.187420370000002</v>
      </c>
      <c r="G45">
        <v>10.499558390000001</v>
      </c>
      <c r="H45">
        <v>20.581982579999998</v>
      </c>
      <c r="I45">
        <v>2.3785902279999998E-3</v>
      </c>
      <c r="J45">
        <v>-10.36925409</v>
      </c>
      <c r="M45" s="18"/>
      <c r="N45" s="18"/>
    </row>
    <row r="46" spans="1:14" x14ac:dyDescent="0.25">
      <c r="A46" t="s">
        <v>10</v>
      </c>
      <c r="B46">
        <v>-90</v>
      </c>
      <c r="C46">
        <v>0</v>
      </c>
      <c r="D46" t="s">
        <v>1415</v>
      </c>
      <c r="E46" t="s">
        <v>1416</v>
      </c>
      <c r="F46">
        <v>37.267376980000002</v>
      </c>
      <c r="G46">
        <v>10.49957053</v>
      </c>
      <c r="H46">
        <v>20.377021620000001</v>
      </c>
      <c r="I46">
        <v>-3.6465170970000002E-2</v>
      </c>
      <c r="J46">
        <v>2.5067078559999998</v>
      </c>
      <c r="M46" s="18"/>
      <c r="N46" s="18"/>
    </row>
    <row r="47" spans="1:14" x14ac:dyDescent="0.25">
      <c r="A47" t="s">
        <v>10</v>
      </c>
      <c r="B47">
        <v>-90</v>
      </c>
      <c r="C47">
        <v>0</v>
      </c>
      <c r="D47" t="s">
        <v>1417</v>
      </c>
      <c r="E47" t="s">
        <v>1418</v>
      </c>
      <c r="F47">
        <v>25.668494190000001</v>
      </c>
      <c r="G47">
        <v>13.104805819999999</v>
      </c>
      <c r="H47">
        <v>24.46503916</v>
      </c>
      <c r="I47">
        <v>-3.1705709839999999E-2</v>
      </c>
      <c r="J47">
        <v>3.0774207979999999</v>
      </c>
      <c r="M47" s="18"/>
      <c r="N47" s="18"/>
    </row>
    <row r="48" spans="1:14" x14ac:dyDescent="0.25">
      <c r="A48" t="s">
        <v>10</v>
      </c>
      <c r="B48">
        <v>-90</v>
      </c>
      <c r="C48">
        <v>0</v>
      </c>
      <c r="D48" t="s">
        <v>1419</v>
      </c>
      <c r="E48" t="s">
        <v>1420</v>
      </c>
      <c r="F48">
        <v>38.736390989999997</v>
      </c>
      <c r="G48">
        <v>11.98765216</v>
      </c>
      <c r="H48">
        <v>13.87530095</v>
      </c>
      <c r="I48">
        <v>-5.8367136690000002E-2</v>
      </c>
      <c r="J48">
        <v>11.780227419999999</v>
      </c>
      <c r="M48" s="18"/>
      <c r="N48" s="18"/>
    </row>
    <row r="49" spans="1:14" x14ac:dyDescent="0.25">
      <c r="A49" t="s">
        <v>10</v>
      </c>
      <c r="B49">
        <v>-90</v>
      </c>
      <c r="C49">
        <v>0</v>
      </c>
      <c r="D49" t="s">
        <v>1421</v>
      </c>
      <c r="E49" t="s">
        <v>1422</v>
      </c>
      <c r="F49">
        <v>23.895287660000001</v>
      </c>
      <c r="G49">
        <v>14.20048654</v>
      </c>
      <c r="H49">
        <v>38.447902560000003</v>
      </c>
      <c r="I49">
        <v>-5.8272234239999998E-2</v>
      </c>
      <c r="J49">
        <v>14.29075312</v>
      </c>
      <c r="M49" s="18"/>
      <c r="N49" s="18"/>
    </row>
    <row r="50" spans="1:14" x14ac:dyDescent="0.25">
      <c r="A50" t="s">
        <v>10</v>
      </c>
      <c r="B50">
        <v>-90</v>
      </c>
      <c r="C50">
        <v>0</v>
      </c>
      <c r="D50" t="s">
        <v>1423</v>
      </c>
      <c r="E50" t="s">
        <v>1424</v>
      </c>
      <c r="F50">
        <v>43.648781730000003</v>
      </c>
      <c r="G50">
        <v>14.50015836</v>
      </c>
      <c r="H50">
        <v>42.661843050000002</v>
      </c>
      <c r="I50">
        <v>-2.378767129E-2</v>
      </c>
      <c r="J50">
        <v>8.5490957709999996E-2</v>
      </c>
      <c r="M50" s="18"/>
      <c r="N50" s="18"/>
    </row>
    <row r="51" spans="1:14" x14ac:dyDescent="0.25">
      <c r="A51" t="s">
        <v>11</v>
      </c>
      <c r="B51">
        <v>-87.5</v>
      </c>
      <c r="C51">
        <v>8.5</v>
      </c>
      <c r="D51" t="s">
        <v>1425</v>
      </c>
      <c r="E51" t="s">
        <v>1426</v>
      </c>
      <c r="F51">
        <v>22.55167612</v>
      </c>
      <c r="G51">
        <v>10.515628270000001</v>
      </c>
      <c r="H51">
        <v>39.430714090000002</v>
      </c>
      <c r="I51">
        <v>-5.509675219</v>
      </c>
      <c r="J51">
        <v>-13.55707784</v>
      </c>
      <c r="M51" s="18"/>
      <c r="N51" s="18"/>
    </row>
    <row r="52" spans="1:14" x14ac:dyDescent="0.25">
      <c r="A52" t="s">
        <v>11</v>
      </c>
      <c r="B52">
        <v>-87.5</v>
      </c>
      <c r="C52">
        <v>8.5</v>
      </c>
      <c r="D52" t="s">
        <v>1427</v>
      </c>
      <c r="E52" t="s">
        <v>1428</v>
      </c>
      <c r="F52">
        <v>32.25181482</v>
      </c>
      <c r="G52">
        <v>10.7866464</v>
      </c>
      <c r="H52">
        <v>37.108475900000002</v>
      </c>
      <c r="I52">
        <v>-5.163483866</v>
      </c>
      <c r="J52">
        <v>3.5201878849999999</v>
      </c>
      <c r="M52" s="18"/>
      <c r="N52" s="18"/>
    </row>
    <row r="53" spans="1:14" x14ac:dyDescent="0.25">
      <c r="A53" t="s">
        <v>11</v>
      </c>
      <c r="B53">
        <v>-87.5</v>
      </c>
      <c r="C53">
        <v>8.5</v>
      </c>
      <c r="D53" t="s">
        <v>1429</v>
      </c>
      <c r="E53" t="s">
        <v>1430</v>
      </c>
      <c r="F53">
        <v>27.45938361</v>
      </c>
      <c r="G53">
        <v>12.36658284</v>
      </c>
      <c r="H53">
        <v>35.129077199999998</v>
      </c>
      <c r="I53">
        <v>-5.3964577159999996</v>
      </c>
      <c r="J53">
        <v>-5.8175381399999999</v>
      </c>
      <c r="M53" s="18"/>
      <c r="N53" s="18"/>
    </row>
    <row r="54" spans="1:14" x14ac:dyDescent="0.25">
      <c r="A54" t="s">
        <v>11</v>
      </c>
      <c r="B54">
        <v>-87.5</v>
      </c>
      <c r="C54">
        <v>8.5</v>
      </c>
      <c r="D54" t="s">
        <v>1431</v>
      </c>
      <c r="E54" t="s">
        <v>1432</v>
      </c>
      <c r="F54">
        <v>53.68398414</v>
      </c>
      <c r="G54">
        <v>13.61719585</v>
      </c>
      <c r="H54">
        <v>42.975715790000002</v>
      </c>
      <c r="I54">
        <v>-5.4911548950000002</v>
      </c>
      <c r="J54">
        <v>-10.8125462</v>
      </c>
      <c r="M54" s="18"/>
      <c r="N54" s="18"/>
    </row>
    <row r="55" spans="1:14" x14ac:dyDescent="0.25">
      <c r="A55" t="s">
        <v>11</v>
      </c>
      <c r="B55">
        <v>-87.5</v>
      </c>
      <c r="C55">
        <v>8.5</v>
      </c>
      <c r="D55" t="s">
        <v>1433</v>
      </c>
      <c r="E55" t="s">
        <v>1434</v>
      </c>
      <c r="F55">
        <v>20.24487388</v>
      </c>
      <c r="G55">
        <v>14.403999799999999</v>
      </c>
      <c r="H55">
        <v>49.94488887</v>
      </c>
      <c r="I55">
        <v>-5.3509671069999998</v>
      </c>
      <c r="J55">
        <v>10.142785269999999</v>
      </c>
      <c r="M55" s="18"/>
      <c r="N55" s="18"/>
    </row>
    <row r="56" spans="1:14" x14ac:dyDescent="0.25">
      <c r="A56" t="s">
        <v>11</v>
      </c>
      <c r="B56">
        <v>-87.5</v>
      </c>
      <c r="C56">
        <v>8.5</v>
      </c>
      <c r="D56" t="s">
        <v>1435</v>
      </c>
      <c r="E56" t="s">
        <v>1436</v>
      </c>
      <c r="F56">
        <v>35.401008840000003</v>
      </c>
      <c r="G56">
        <v>14.444357419999999</v>
      </c>
      <c r="H56">
        <v>50.750833829999998</v>
      </c>
      <c r="I56">
        <v>-5.3806285699999998</v>
      </c>
      <c r="J56">
        <v>2.0798841179999998</v>
      </c>
      <c r="M56" s="18"/>
      <c r="N56" s="18"/>
    </row>
    <row r="57" spans="1:14" x14ac:dyDescent="0.25">
      <c r="A57" t="s">
        <v>12</v>
      </c>
      <c r="B57">
        <v>-87.1</v>
      </c>
      <c r="C57">
        <v>13.5</v>
      </c>
      <c r="D57" t="s">
        <v>1437</v>
      </c>
      <c r="E57" t="s">
        <v>1438</v>
      </c>
      <c r="F57">
        <v>27.17199454</v>
      </c>
      <c r="G57">
        <v>10.827992220000001</v>
      </c>
      <c r="H57">
        <v>48.93845657</v>
      </c>
      <c r="I57">
        <v>-8.5706796559999994</v>
      </c>
      <c r="J57">
        <v>-15.20453921</v>
      </c>
      <c r="M57" s="18"/>
      <c r="N57" s="18"/>
    </row>
    <row r="58" spans="1:14" x14ac:dyDescent="0.25">
      <c r="A58" t="s">
        <v>12</v>
      </c>
      <c r="B58">
        <v>-87.1</v>
      </c>
      <c r="C58">
        <v>13.5</v>
      </c>
      <c r="D58" t="s">
        <v>1439</v>
      </c>
      <c r="E58" t="s">
        <v>1440</v>
      </c>
      <c r="F58">
        <v>55.018554160000001</v>
      </c>
      <c r="G58">
        <v>10.31534604</v>
      </c>
      <c r="H58">
        <v>52.59722378</v>
      </c>
      <c r="I58">
        <v>-8.1803178820000007</v>
      </c>
      <c r="J58">
        <v>11.009482670000001</v>
      </c>
      <c r="M58" s="18"/>
      <c r="N58" s="18"/>
    </row>
    <row r="59" spans="1:14" x14ac:dyDescent="0.25">
      <c r="A59" t="s">
        <v>12</v>
      </c>
      <c r="B59">
        <v>-87.1</v>
      </c>
      <c r="C59">
        <v>13.5</v>
      </c>
      <c r="D59" t="s">
        <v>1441</v>
      </c>
      <c r="E59" t="s">
        <v>1442</v>
      </c>
      <c r="F59">
        <v>24.316779149999999</v>
      </c>
      <c r="G59">
        <v>13.41827902</v>
      </c>
      <c r="H59">
        <v>43.245916100000002</v>
      </c>
      <c r="I59">
        <v>-7.9969189030000001</v>
      </c>
      <c r="J59">
        <v>0.88214495000000004</v>
      </c>
      <c r="M59" s="18"/>
      <c r="N59" s="18"/>
    </row>
    <row r="60" spans="1:14" x14ac:dyDescent="0.25">
      <c r="A60" t="s">
        <v>12</v>
      </c>
      <c r="B60">
        <v>-87.1</v>
      </c>
      <c r="C60">
        <v>13.5</v>
      </c>
      <c r="D60" t="s">
        <v>243</v>
      </c>
      <c r="E60" t="s">
        <v>244</v>
      </c>
      <c r="F60">
        <v>55.576646920000002</v>
      </c>
      <c r="G60">
        <v>12.708040159999999</v>
      </c>
      <c r="H60">
        <v>42.086009429999997</v>
      </c>
      <c r="I60">
        <v>-9.0123920989999995</v>
      </c>
      <c r="J60">
        <v>-17.290268990000001</v>
      </c>
      <c r="M60" s="18"/>
      <c r="N60" s="18"/>
    </row>
    <row r="61" spans="1:14" x14ac:dyDescent="0.25">
      <c r="A61" t="s">
        <v>12</v>
      </c>
      <c r="B61">
        <v>-87.1</v>
      </c>
      <c r="C61">
        <v>13.5</v>
      </c>
      <c r="D61" t="s">
        <v>1443</v>
      </c>
      <c r="E61" t="s">
        <v>1444</v>
      </c>
      <c r="F61">
        <v>19.456685069999999</v>
      </c>
      <c r="G61">
        <v>14.50019047</v>
      </c>
      <c r="H61">
        <v>48.412530510000003</v>
      </c>
      <c r="I61">
        <v>-8.2608061730000006</v>
      </c>
      <c r="J61">
        <v>8.8247676819999992</v>
      </c>
      <c r="M61" s="18"/>
      <c r="N61" s="18"/>
    </row>
    <row r="62" spans="1:14" x14ac:dyDescent="0.25">
      <c r="A62" t="s">
        <v>12</v>
      </c>
      <c r="B62">
        <v>-87.1</v>
      </c>
      <c r="C62">
        <v>13.5</v>
      </c>
      <c r="D62" t="s">
        <v>1445</v>
      </c>
      <c r="E62" t="s">
        <v>1446</v>
      </c>
      <c r="F62">
        <v>44.390692790000003</v>
      </c>
      <c r="G62">
        <v>14.500153259999999</v>
      </c>
      <c r="H62">
        <v>49.646366720000003</v>
      </c>
      <c r="I62">
        <v>-8.2258583830000003</v>
      </c>
      <c r="J62">
        <v>-2.2269919969999998</v>
      </c>
      <c r="M62" s="18"/>
      <c r="N62" s="18"/>
    </row>
    <row r="63" spans="1:14" x14ac:dyDescent="0.25">
      <c r="A63" t="s">
        <v>13</v>
      </c>
      <c r="B63">
        <v>-80</v>
      </c>
      <c r="C63">
        <v>10.1</v>
      </c>
      <c r="D63" t="s">
        <v>1447</v>
      </c>
      <c r="E63" t="s">
        <v>1448</v>
      </c>
      <c r="F63">
        <v>17.972942629999999</v>
      </c>
      <c r="G63">
        <v>10.33208754</v>
      </c>
      <c r="H63">
        <v>50.192117080000003</v>
      </c>
      <c r="I63">
        <v>-6.8676927120000002</v>
      </c>
      <c r="J63">
        <v>-10.35801796</v>
      </c>
      <c r="M63" s="18"/>
      <c r="N63" s="18"/>
    </row>
    <row r="64" spans="1:14" x14ac:dyDescent="0.25">
      <c r="A64" t="s">
        <v>13</v>
      </c>
      <c r="B64">
        <v>-80</v>
      </c>
      <c r="C64">
        <v>10.1</v>
      </c>
      <c r="D64" t="s">
        <v>1449</v>
      </c>
      <c r="E64" t="s">
        <v>1450</v>
      </c>
      <c r="F64">
        <v>40.53020077</v>
      </c>
      <c r="G64">
        <v>10.33197105</v>
      </c>
      <c r="H64">
        <v>49.965624730000002</v>
      </c>
      <c r="I64">
        <v>-6.16176602</v>
      </c>
      <c r="J64">
        <v>4.7940134820000004</v>
      </c>
      <c r="M64" s="18"/>
      <c r="N64" s="18"/>
    </row>
    <row r="65" spans="1:14" x14ac:dyDescent="0.25">
      <c r="A65" t="s">
        <v>13</v>
      </c>
      <c r="B65">
        <v>-80</v>
      </c>
      <c r="C65">
        <v>10.1</v>
      </c>
      <c r="D65" t="s">
        <v>1451</v>
      </c>
      <c r="E65" t="s">
        <v>1452</v>
      </c>
      <c r="F65">
        <v>22.277664649999998</v>
      </c>
      <c r="G65">
        <v>12.46417866</v>
      </c>
      <c r="H65">
        <v>36.327341199999999</v>
      </c>
      <c r="I65">
        <v>-6.190921576</v>
      </c>
      <c r="J65">
        <v>7.8136340119999996</v>
      </c>
      <c r="M65" s="18"/>
      <c r="N65" s="18"/>
    </row>
    <row r="66" spans="1:14" x14ac:dyDescent="0.25">
      <c r="A66" t="s">
        <v>13</v>
      </c>
      <c r="B66">
        <v>-80</v>
      </c>
      <c r="C66">
        <v>10.1</v>
      </c>
      <c r="D66" t="s">
        <v>1453</v>
      </c>
      <c r="E66" t="s">
        <v>1454</v>
      </c>
      <c r="F66">
        <v>34.635358859999997</v>
      </c>
      <c r="G66">
        <v>13.25262116</v>
      </c>
      <c r="H66">
        <v>37.87347922</v>
      </c>
      <c r="I66">
        <v>-6.3051600179999996</v>
      </c>
      <c r="J66">
        <v>17.818197229999999</v>
      </c>
      <c r="M66" s="18"/>
      <c r="N66" s="18"/>
    </row>
    <row r="67" spans="1:14" x14ac:dyDescent="0.25">
      <c r="A67" t="s">
        <v>13</v>
      </c>
      <c r="B67">
        <v>-80</v>
      </c>
      <c r="C67">
        <v>10.1</v>
      </c>
      <c r="D67" t="s">
        <v>1455</v>
      </c>
      <c r="E67" t="s">
        <v>1456</v>
      </c>
      <c r="F67">
        <v>52.332980900000003</v>
      </c>
      <c r="G67">
        <v>14.602756100000001</v>
      </c>
      <c r="H67">
        <v>45.508591590000002</v>
      </c>
      <c r="I67">
        <v>-6.7855716599999996</v>
      </c>
      <c r="J67">
        <v>-5.0868337649999997</v>
      </c>
      <c r="M67" s="18"/>
      <c r="N67" s="18"/>
    </row>
    <row r="68" spans="1:14" x14ac:dyDescent="0.25">
      <c r="A68" t="s">
        <v>13</v>
      </c>
      <c r="B68">
        <v>-80</v>
      </c>
      <c r="C68">
        <v>10.1</v>
      </c>
      <c r="D68" t="s">
        <v>1457</v>
      </c>
      <c r="E68" t="s">
        <v>1458</v>
      </c>
      <c r="F68">
        <v>24.86041547</v>
      </c>
      <c r="G68">
        <v>10.298874440000001</v>
      </c>
      <c r="H68">
        <v>50.481069640000001</v>
      </c>
      <c r="I68">
        <v>-7.0696821219999997</v>
      </c>
      <c r="J68">
        <v>-17.218795969999999</v>
      </c>
      <c r="M68" s="18"/>
      <c r="N68" s="18"/>
    </row>
    <row r="69" spans="1:14" x14ac:dyDescent="0.25">
      <c r="A69" t="s">
        <v>14</v>
      </c>
      <c r="B69">
        <v>-76.599999999999994</v>
      </c>
      <c r="C69">
        <v>2.5</v>
      </c>
      <c r="D69" t="s">
        <v>1459</v>
      </c>
      <c r="E69" t="s">
        <v>1460</v>
      </c>
      <c r="F69">
        <v>27.010093170000001</v>
      </c>
      <c r="G69">
        <v>10.28921706</v>
      </c>
      <c r="H69">
        <v>42.033797249999999</v>
      </c>
      <c r="I69">
        <v>-1.6458225399999999</v>
      </c>
      <c r="J69">
        <v>-3.6790129619999998</v>
      </c>
      <c r="M69" s="18"/>
      <c r="N69" s="18"/>
    </row>
    <row r="70" spans="1:14" x14ac:dyDescent="0.25">
      <c r="A70" t="s">
        <v>14</v>
      </c>
      <c r="B70">
        <v>-76.599999999999994</v>
      </c>
      <c r="C70">
        <v>2.5</v>
      </c>
      <c r="D70" t="s">
        <v>1461</v>
      </c>
      <c r="E70" t="s">
        <v>1462</v>
      </c>
      <c r="F70">
        <v>32.776480579999998</v>
      </c>
      <c r="G70">
        <v>10.44247118</v>
      </c>
      <c r="H70">
        <v>40.605664769999997</v>
      </c>
      <c r="I70">
        <v>-1.590466742</v>
      </c>
      <c r="J70">
        <v>0.43669835930000001</v>
      </c>
      <c r="M70" s="18"/>
      <c r="N70" s="18"/>
    </row>
    <row r="71" spans="1:14" x14ac:dyDescent="0.25">
      <c r="A71" t="s">
        <v>14</v>
      </c>
      <c r="B71">
        <v>-76.599999999999994</v>
      </c>
      <c r="C71">
        <v>2.5</v>
      </c>
      <c r="D71" t="s">
        <v>1463</v>
      </c>
      <c r="E71" t="s">
        <v>1464</v>
      </c>
      <c r="F71">
        <v>23.50622319</v>
      </c>
      <c r="G71">
        <v>13.108530419999999</v>
      </c>
      <c r="H71">
        <v>24.376965049999999</v>
      </c>
      <c r="I71">
        <v>-1.56260127</v>
      </c>
      <c r="J71">
        <v>9.1301052540000001</v>
      </c>
      <c r="M71" s="18"/>
      <c r="N71" s="18"/>
    </row>
    <row r="72" spans="1:14" x14ac:dyDescent="0.25">
      <c r="A72" t="s">
        <v>14</v>
      </c>
      <c r="B72">
        <v>-76.599999999999994</v>
      </c>
      <c r="C72">
        <v>2.5</v>
      </c>
      <c r="D72" t="s">
        <v>1465</v>
      </c>
      <c r="E72" t="s">
        <v>1466</v>
      </c>
      <c r="F72">
        <v>40.942623079999997</v>
      </c>
      <c r="G72">
        <v>12.0783741</v>
      </c>
      <c r="H72">
        <v>25.773124639999999</v>
      </c>
      <c r="I72">
        <v>-1.839093785</v>
      </c>
      <c r="J72">
        <v>-14.27822475</v>
      </c>
      <c r="M72" s="18"/>
      <c r="N72" s="18"/>
    </row>
    <row r="73" spans="1:14" x14ac:dyDescent="0.25">
      <c r="A73" t="s">
        <v>14</v>
      </c>
      <c r="B73">
        <v>-76.599999999999994</v>
      </c>
      <c r="C73">
        <v>2.5</v>
      </c>
      <c r="D73" t="s">
        <v>1467</v>
      </c>
      <c r="E73" t="s">
        <v>1468</v>
      </c>
      <c r="F73">
        <v>22.199111769999998</v>
      </c>
      <c r="G73">
        <v>14.200717389999999</v>
      </c>
      <c r="H73">
        <v>32.046562450000003</v>
      </c>
      <c r="I73">
        <v>-1.619945575</v>
      </c>
      <c r="J73">
        <v>11.48657276</v>
      </c>
      <c r="M73" s="18"/>
      <c r="N73" s="18"/>
    </row>
    <row r="74" spans="1:14" x14ac:dyDescent="0.25">
      <c r="A74" t="s">
        <v>14</v>
      </c>
      <c r="B74">
        <v>-76.599999999999994</v>
      </c>
      <c r="C74">
        <v>2.5</v>
      </c>
      <c r="D74" t="s">
        <v>1469</v>
      </c>
      <c r="E74" t="s">
        <v>1470</v>
      </c>
      <c r="F74">
        <v>55.990527280000002</v>
      </c>
      <c r="G74">
        <v>14.318511000000001</v>
      </c>
      <c r="H74">
        <v>33.499667019999997</v>
      </c>
      <c r="I74">
        <v>-1.7691688109999999</v>
      </c>
      <c r="J74">
        <v>-7.6307951740000002</v>
      </c>
      <c r="M74" s="18"/>
      <c r="N74" s="18"/>
    </row>
    <row r="75" spans="1:14" x14ac:dyDescent="0.25">
      <c r="A75" t="s">
        <v>15</v>
      </c>
      <c r="B75">
        <v>-74.099999999999994</v>
      </c>
      <c r="C75">
        <v>-18.2</v>
      </c>
      <c r="D75" t="s">
        <v>1471</v>
      </c>
      <c r="E75" t="s">
        <v>1472</v>
      </c>
      <c r="F75">
        <v>42.518617450000001</v>
      </c>
      <c r="G75">
        <v>10.50807867</v>
      </c>
      <c r="H75">
        <v>35.740198220000003</v>
      </c>
      <c r="I75">
        <v>11.299436699999999</v>
      </c>
      <c r="J75">
        <v>-16.965594110000001</v>
      </c>
      <c r="M75" s="18"/>
      <c r="N75" s="18"/>
    </row>
    <row r="76" spans="1:14" x14ac:dyDescent="0.25">
      <c r="A76" t="s">
        <v>15</v>
      </c>
      <c r="B76">
        <v>-74.099999999999994</v>
      </c>
      <c r="C76">
        <v>-18.2</v>
      </c>
      <c r="D76" t="s">
        <v>1473</v>
      </c>
      <c r="E76" t="s">
        <v>1474</v>
      </c>
      <c r="F76">
        <v>47.257449080000001</v>
      </c>
      <c r="G76">
        <v>12.894088050000001</v>
      </c>
      <c r="H76">
        <v>7.1132399059999996</v>
      </c>
      <c r="I76">
        <v>10.35772995</v>
      </c>
      <c r="J76">
        <v>-6.9037868820000003</v>
      </c>
      <c r="M76" s="18"/>
      <c r="N76" s="18"/>
    </row>
    <row r="77" spans="1:14" x14ac:dyDescent="0.25">
      <c r="A77" t="s">
        <v>15</v>
      </c>
      <c r="B77">
        <v>-74.099999999999994</v>
      </c>
      <c r="C77">
        <v>-18.2</v>
      </c>
      <c r="D77" t="s">
        <v>1475</v>
      </c>
      <c r="E77" t="s">
        <v>1476</v>
      </c>
      <c r="F77">
        <v>37.977392590000001</v>
      </c>
      <c r="G77">
        <v>14.3849473</v>
      </c>
      <c r="H77">
        <v>17.640137660000001</v>
      </c>
      <c r="I77">
        <v>9.0319053769999993</v>
      </c>
      <c r="J77">
        <v>16.991396330000001</v>
      </c>
      <c r="M77" s="18"/>
      <c r="N77" s="18"/>
    </row>
    <row r="78" spans="1:14" x14ac:dyDescent="0.25">
      <c r="A78" t="s">
        <v>15</v>
      </c>
      <c r="B78">
        <v>-74.099999999999994</v>
      </c>
      <c r="C78">
        <v>-18.2</v>
      </c>
      <c r="D78" t="s">
        <v>1477</v>
      </c>
      <c r="E78" t="s">
        <v>1478</v>
      </c>
      <c r="F78">
        <v>33.670849429999997</v>
      </c>
      <c r="G78">
        <v>10.360998</v>
      </c>
      <c r="H78">
        <v>37.859185400000001</v>
      </c>
      <c r="I78">
        <v>10.391010980000001</v>
      </c>
      <c r="J78">
        <v>-8.585290316</v>
      </c>
      <c r="M78" s="18"/>
      <c r="N78" s="18"/>
    </row>
    <row r="79" spans="1:14" x14ac:dyDescent="0.25">
      <c r="A79" t="s">
        <v>15</v>
      </c>
      <c r="B79">
        <v>-74.099999999999994</v>
      </c>
      <c r="C79">
        <v>-18.2</v>
      </c>
      <c r="D79" t="s">
        <v>1479</v>
      </c>
      <c r="E79" t="s">
        <v>1480</v>
      </c>
      <c r="F79">
        <v>56.85496294</v>
      </c>
      <c r="G79">
        <v>12.50800235</v>
      </c>
      <c r="H79">
        <v>10.6650227</v>
      </c>
      <c r="I79">
        <v>9.0114652179999997</v>
      </c>
      <c r="J79">
        <v>16.774547729999998</v>
      </c>
      <c r="M79" s="18"/>
      <c r="N79" s="18"/>
    </row>
    <row r="80" spans="1:14" x14ac:dyDescent="0.25">
      <c r="A80" t="s">
        <v>15</v>
      </c>
      <c r="B80">
        <v>-74.099999999999994</v>
      </c>
      <c r="C80">
        <v>-18.2</v>
      </c>
      <c r="D80" t="s">
        <v>1481</v>
      </c>
      <c r="E80" t="s">
        <v>1482</v>
      </c>
      <c r="F80">
        <v>36.67562212</v>
      </c>
      <c r="G80">
        <v>14.30248725</v>
      </c>
      <c r="H80">
        <v>16.784029140000001</v>
      </c>
      <c r="I80">
        <v>9.1289515600000009</v>
      </c>
      <c r="J80">
        <v>5.6708203739999998</v>
      </c>
      <c r="M80" s="18"/>
      <c r="N80" s="18"/>
    </row>
    <row r="81" spans="1:14" x14ac:dyDescent="0.25">
      <c r="A81" t="s">
        <v>16</v>
      </c>
      <c r="B81">
        <v>-64.5</v>
      </c>
      <c r="C81">
        <v>-19.7</v>
      </c>
      <c r="D81" t="s">
        <v>1483</v>
      </c>
      <c r="E81" t="s">
        <v>1484</v>
      </c>
      <c r="F81">
        <v>47.430823580000002</v>
      </c>
      <c r="G81">
        <v>10.33953127</v>
      </c>
      <c r="H81">
        <v>41.259174819999998</v>
      </c>
      <c r="I81">
        <v>11.52236119</v>
      </c>
      <c r="J81">
        <v>2.4874119669999999</v>
      </c>
      <c r="M81" s="18"/>
      <c r="N81" s="18"/>
    </row>
    <row r="82" spans="1:14" x14ac:dyDescent="0.25">
      <c r="A82" t="s">
        <v>16</v>
      </c>
      <c r="B82">
        <v>-64.5</v>
      </c>
      <c r="C82">
        <v>-19.7</v>
      </c>
      <c r="D82" t="s">
        <v>1485</v>
      </c>
      <c r="E82" t="s">
        <v>1486</v>
      </c>
      <c r="F82">
        <v>49.94759672</v>
      </c>
      <c r="G82">
        <v>11.456086880000001</v>
      </c>
      <c r="H82">
        <v>26.55208889</v>
      </c>
      <c r="I82">
        <v>14.04287517</v>
      </c>
      <c r="J82">
        <v>-16.601628049999999</v>
      </c>
      <c r="M82" s="18"/>
      <c r="N82" s="18"/>
    </row>
    <row r="83" spans="1:14" x14ac:dyDescent="0.25">
      <c r="A83" t="s">
        <v>16</v>
      </c>
      <c r="B83">
        <v>-64.5</v>
      </c>
      <c r="C83">
        <v>-19.7</v>
      </c>
      <c r="D83" t="s">
        <v>1487</v>
      </c>
      <c r="E83" t="s">
        <v>1488</v>
      </c>
      <c r="F83">
        <v>40.12584339</v>
      </c>
      <c r="G83">
        <v>14.29935287</v>
      </c>
      <c r="H83">
        <v>12.890271609999999</v>
      </c>
      <c r="I83">
        <v>10.17889742</v>
      </c>
      <c r="J83">
        <v>17.999335039999998</v>
      </c>
      <c r="M83" s="18"/>
      <c r="N83" s="18"/>
    </row>
    <row r="84" spans="1:14" x14ac:dyDescent="0.25">
      <c r="A84" t="s">
        <v>16</v>
      </c>
      <c r="B84">
        <v>-64.5</v>
      </c>
      <c r="C84">
        <v>-19.7</v>
      </c>
      <c r="D84" t="s">
        <v>1489</v>
      </c>
      <c r="E84" t="s">
        <v>1490</v>
      </c>
      <c r="F84">
        <v>39.47263658</v>
      </c>
      <c r="G84">
        <v>10.28168103</v>
      </c>
      <c r="H84">
        <v>42.045003370000003</v>
      </c>
      <c r="I84">
        <v>12.420470699999999</v>
      </c>
      <c r="J84">
        <v>-4.135274484</v>
      </c>
      <c r="M84" s="18"/>
      <c r="N84" s="18"/>
    </row>
    <row r="85" spans="1:14" x14ac:dyDescent="0.25">
      <c r="A85" t="s">
        <v>16</v>
      </c>
      <c r="B85">
        <v>-64.5</v>
      </c>
      <c r="C85">
        <v>-19.7</v>
      </c>
      <c r="D85" t="s">
        <v>1491</v>
      </c>
      <c r="E85" t="s">
        <v>1492</v>
      </c>
      <c r="F85">
        <v>44.304527739999997</v>
      </c>
      <c r="G85">
        <v>13.235467740000001</v>
      </c>
      <c r="H85">
        <v>4.5202412919999997</v>
      </c>
      <c r="I85">
        <v>12.855999349999999</v>
      </c>
      <c r="J85">
        <v>-2.7492294340000001</v>
      </c>
      <c r="M85" s="18"/>
      <c r="N85" s="18"/>
    </row>
    <row r="86" spans="1:14" x14ac:dyDescent="0.25">
      <c r="A86" t="s">
        <v>16</v>
      </c>
      <c r="B86">
        <v>-64.5</v>
      </c>
      <c r="C86">
        <v>-19.7</v>
      </c>
      <c r="D86" t="s">
        <v>1493</v>
      </c>
      <c r="E86" t="s">
        <v>1494</v>
      </c>
      <c r="F86">
        <v>34.936147009999999</v>
      </c>
      <c r="G86">
        <v>14.49994165</v>
      </c>
      <c r="H86">
        <v>15.512084079999999</v>
      </c>
      <c r="I86">
        <v>9.9976604089999999</v>
      </c>
      <c r="J86">
        <v>15.737670850000001</v>
      </c>
      <c r="M86" s="18"/>
      <c r="N86" s="18"/>
    </row>
    <row r="87" spans="1:14" x14ac:dyDescent="0.25">
      <c r="A87" t="s">
        <v>17</v>
      </c>
      <c r="B87">
        <v>-56.2</v>
      </c>
      <c r="C87">
        <v>1.2</v>
      </c>
      <c r="D87" t="s">
        <v>1495</v>
      </c>
      <c r="E87" t="s">
        <v>1496</v>
      </c>
      <c r="F87">
        <v>22.84110729</v>
      </c>
      <c r="G87">
        <v>10.48133159</v>
      </c>
      <c r="H87">
        <v>34.829739400000001</v>
      </c>
      <c r="I87">
        <v>-0.81868973050000005</v>
      </c>
      <c r="J87">
        <v>-8.6773088059999992</v>
      </c>
      <c r="M87" s="18"/>
      <c r="N87" s="18"/>
    </row>
    <row r="88" spans="1:14" x14ac:dyDescent="0.25">
      <c r="A88" t="s">
        <v>17</v>
      </c>
      <c r="B88">
        <v>-56.2</v>
      </c>
      <c r="C88">
        <v>1.2</v>
      </c>
      <c r="D88" t="s">
        <v>1497</v>
      </c>
      <c r="E88" t="s">
        <v>1498</v>
      </c>
      <c r="F88">
        <v>57.282382689999999</v>
      </c>
      <c r="G88">
        <v>10.291821300000001</v>
      </c>
      <c r="H88">
        <v>37.607307300000002</v>
      </c>
      <c r="I88">
        <v>-0.65892001469999995</v>
      </c>
      <c r="J88">
        <v>9.8349569809999995</v>
      </c>
      <c r="M88" s="18"/>
      <c r="N88" s="18"/>
    </row>
    <row r="89" spans="1:14" x14ac:dyDescent="0.25">
      <c r="A89" t="s">
        <v>17</v>
      </c>
      <c r="B89">
        <v>-56.2</v>
      </c>
      <c r="C89">
        <v>1.2</v>
      </c>
      <c r="D89" t="s">
        <v>1499</v>
      </c>
      <c r="E89" t="s">
        <v>1500</v>
      </c>
      <c r="F89">
        <v>23.04756991</v>
      </c>
      <c r="G89">
        <v>12.95298399</v>
      </c>
      <c r="H89">
        <v>20.143553870000002</v>
      </c>
      <c r="I89">
        <v>-0.71645999589999998</v>
      </c>
      <c r="J89">
        <v>7.4436639969999998</v>
      </c>
      <c r="M89" s="18"/>
      <c r="N89" s="18"/>
    </row>
    <row r="90" spans="1:14" x14ac:dyDescent="0.25">
      <c r="A90" t="s">
        <v>17</v>
      </c>
      <c r="B90">
        <v>-56.2</v>
      </c>
      <c r="C90">
        <v>1.2</v>
      </c>
      <c r="D90" t="s">
        <v>1501</v>
      </c>
      <c r="E90" t="s">
        <v>1502</v>
      </c>
      <c r="F90">
        <v>53.022754489999997</v>
      </c>
      <c r="G90">
        <v>13.187671809999999</v>
      </c>
      <c r="H90">
        <v>22.61870373</v>
      </c>
      <c r="I90">
        <v>-0.8578332085</v>
      </c>
      <c r="J90">
        <v>-13.37385705</v>
      </c>
      <c r="M90" s="18"/>
      <c r="N90" s="18"/>
    </row>
    <row r="91" spans="1:14" x14ac:dyDescent="0.25">
      <c r="A91" t="s">
        <v>17</v>
      </c>
      <c r="B91">
        <v>-56.2</v>
      </c>
      <c r="C91">
        <v>1.2</v>
      </c>
      <c r="D91" t="s">
        <v>1503</v>
      </c>
      <c r="E91" t="s">
        <v>1504</v>
      </c>
      <c r="F91">
        <v>23.60232499</v>
      </c>
      <c r="G91">
        <v>14.67433275</v>
      </c>
      <c r="H91">
        <v>37.23475148</v>
      </c>
      <c r="I91">
        <v>-0.68168117070000001</v>
      </c>
      <c r="J91">
        <v>12.14296787</v>
      </c>
      <c r="M91" s="18"/>
      <c r="N91" s="18"/>
    </row>
    <row r="92" spans="1:14" x14ac:dyDescent="0.25">
      <c r="A92" t="s">
        <v>17</v>
      </c>
      <c r="B92">
        <v>-56.2</v>
      </c>
      <c r="C92">
        <v>1.2</v>
      </c>
      <c r="D92" t="s">
        <v>1505</v>
      </c>
      <c r="E92" t="s">
        <v>1506</v>
      </c>
      <c r="F92">
        <v>33.48537803</v>
      </c>
      <c r="G92">
        <v>14.27570937</v>
      </c>
      <c r="H92">
        <v>32.411689719999998</v>
      </c>
      <c r="I92">
        <v>-0.74929122950000004</v>
      </c>
      <c r="J92">
        <v>3.4933734140000001</v>
      </c>
      <c r="M92" s="18"/>
      <c r="N92" s="18"/>
    </row>
    <row r="93" spans="1:14" x14ac:dyDescent="0.25">
      <c r="A93" t="s">
        <v>18</v>
      </c>
      <c r="B93">
        <v>-55.8</v>
      </c>
      <c r="C93">
        <v>-24.3</v>
      </c>
      <c r="D93" t="s">
        <v>1507</v>
      </c>
      <c r="E93" t="s">
        <v>1508</v>
      </c>
      <c r="F93">
        <v>44.427463639999999</v>
      </c>
      <c r="G93">
        <v>10.661053920000001</v>
      </c>
      <c r="H93">
        <v>36.425560249999997</v>
      </c>
      <c r="I93">
        <v>18.258216659999999</v>
      </c>
      <c r="J93">
        <v>-15.290273819999999</v>
      </c>
      <c r="M93" s="18"/>
      <c r="N93" s="18"/>
    </row>
    <row r="94" spans="1:14" x14ac:dyDescent="0.25">
      <c r="A94" t="s">
        <v>18</v>
      </c>
      <c r="B94">
        <v>-55.8</v>
      </c>
      <c r="C94">
        <v>-24.3</v>
      </c>
      <c r="D94" t="s">
        <v>1509</v>
      </c>
      <c r="E94" t="s">
        <v>1510</v>
      </c>
      <c r="F94">
        <v>46.842953659999999</v>
      </c>
      <c r="G94">
        <v>11.842993290000001</v>
      </c>
      <c r="H94">
        <v>20.505481270000001</v>
      </c>
      <c r="I94">
        <v>18.180892839999999</v>
      </c>
      <c r="J94">
        <v>-10.536222029999999</v>
      </c>
      <c r="M94" s="18"/>
      <c r="N94" s="18"/>
    </row>
    <row r="95" spans="1:14" x14ac:dyDescent="0.25">
      <c r="A95" t="s">
        <v>18</v>
      </c>
      <c r="B95">
        <v>-55.8</v>
      </c>
      <c r="C95">
        <v>-24.3</v>
      </c>
      <c r="D95" t="s">
        <v>1511</v>
      </c>
      <c r="E95" t="s">
        <v>1512</v>
      </c>
      <c r="F95">
        <v>36.049029349999998</v>
      </c>
      <c r="G95">
        <v>14.19378073</v>
      </c>
      <c r="H95">
        <v>12.04216658</v>
      </c>
      <c r="I95">
        <v>12.68731397</v>
      </c>
      <c r="J95">
        <v>12.93464878</v>
      </c>
      <c r="M95" s="18"/>
      <c r="N95" s="18"/>
    </row>
    <row r="96" spans="1:14" x14ac:dyDescent="0.25">
      <c r="A96" t="s">
        <v>18</v>
      </c>
      <c r="B96">
        <v>-55.8</v>
      </c>
      <c r="C96">
        <v>-24.3</v>
      </c>
      <c r="D96" t="s">
        <v>1513</v>
      </c>
      <c r="E96" t="s">
        <v>1514</v>
      </c>
      <c r="F96">
        <v>57.149021619999999</v>
      </c>
      <c r="G96">
        <v>10.37315394</v>
      </c>
      <c r="H96">
        <v>40.409658800000003</v>
      </c>
      <c r="I96">
        <v>13.772035239999999</v>
      </c>
      <c r="J96">
        <v>7.1393010349999999</v>
      </c>
      <c r="M96" s="18"/>
      <c r="N96" s="18"/>
    </row>
    <row r="97" spans="1:14" x14ac:dyDescent="0.25">
      <c r="A97" t="s">
        <v>18</v>
      </c>
      <c r="B97">
        <v>-55.8</v>
      </c>
      <c r="C97">
        <v>-24.3</v>
      </c>
      <c r="D97" t="s">
        <v>1515</v>
      </c>
      <c r="E97" t="s">
        <v>1516</v>
      </c>
      <c r="F97">
        <v>38.685478580000002</v>
      </c>
      <c r="G97">
        <v>13.83507404</v>
      </c>
      <c r="H97">
        <v>7.2883536659999999</v>
      </c>
      <c r="I97">
        <v>12.80818655</v>
      </c>
      <c r="J97">
        <v>13.868944580000001</v>
      </c>
      <c r="M97" s="18"/>
      <c r="N97" s="18"/>
    </row>
    <row r="98" spans="1:14" x14ac:dyDescent="0.25">
      <c r="A98" t="s">
        <v>18</v>
      </c>
      <c r="B98">
        <v>-55.8</v>
      </c>
      <c r="C98">
        <v>-24.3</v>
      </c>
      <c r="D98" t="s">
        <v>1517</v>
      </c>
      <c r="E98" t="s">
        <v>1518</v>
      </c>
      <c r="F98">
        <v>47.276586940000001</v>
      </c>
      <c r="G98">
        <v>14.499858039999999</v>
      </c>
      <c r="H98">
        <v>16.245734949999999</v>
      </c>
      <c r="I98">
        <v>15.68043718</v>
      </c>
      <c r="J98">
        <v>3.4738414340000001</v>
      </c>
      <c r="M98" s="18"/>
      <c r="N98" s="18"/>
    </row>
    <row r="99" spans="1:14" x14ac:dyDescent="0.25">
      <c r="A99" t="s">
        <v>19</v>
      </c>
      <c r="B99">
        <v>-48</v>
      </c>
      <c r="C99">
        <v>-10</v>
      </c>
      <c r="D99" t="s">
        <v>1519</v>
      </c>
      <c r="E99" t="s">
        <v>1520</v>
      </c>
      <c r="F99">
        <v>36.439886680000001</v>
      </c>
      <c r="G99">
        <v>10.378219189999999</v>
      </c>
      <c r="H99">
        <v>53.018789599999998</v>
      </c>
      <c r="I99">
        <v>7.9234755750000003</v>
      </c>
      <c r="J99">
        <v>-3.1258727350000002</v>
      </c>
      <c r="M99" s="18"/>
      <c r="N99" s="18"/>
    </row>
    <row r="100" spans="1:14" x14ac:dyDescent="0.25">
      <c r="A100" t="s">
        <v>19</v>
      </c>
      <c r="B100">
        <v>-48</v>
      </c>
      <c r="C100">
        <v>-10</v>
      </c>
      <c r="D100" t="s">
        <v>245</v>
      </c>
      <c r="E100" t="s">
        <v>246</v>
      </c>
      <c r="F100">
        <v>29.24344331</v>
      </c>
      <c r="G100">
        <v>13.75322487</v>
      </c>
      <c r="H100">
        <v>14.39282832</v>
      </c>
      <c r="I100">
        <v>6.3555035899999996</v>
      </c>
      <c r="J100">
        <v>10.16056088</v>
      </c>
      <c r="M100" s="18"/>
      <c r="N100" s="18"/>
    </row>
    <row r="101" spans="1:14" x14ac:dyDescent="0.25">
      <c r="A101" t="s">
        <v>19</v>
      </c>
      <c r="B101">
        <v>-48</v>
      </c>
      <c r="C101">
        <v>-10</v>
      </c>
      <c r="D101" t="s">
        <v>1521</v>
      </c>
      <c r="E101" t="s">
        <v>1522</v>
      </c>
      <c r="F101">
        <v>42.809250550000002</v>
      </c>
      <c r="G101">
        <v>11.565025390000001</v>
      </c>
      <c r="H101">
        <v>37.304650469999999</v>
      </c>
      <c r="I101">
        <v>8.6556727430000002</v>
      </c>
      <c r="J101">
        <v>-15.47085609</v>
      </c>
      <c r="M101" s="18"/>
      <c r="N101" s="18"/>
    </row>
    <row r="102" spans="1:14" x14ac:dyDescent="0.25">
      <c r="A102" t="s">
        <v>19</v>
      </c>
      <c r="B102">
        <v>-48</v>
      </c>
      <c r="C102">
        <v>-10</v>
      </c>
      <c r="D102" t="s">
        <v>1523</v>
      </c>
      <c r="E102" t="s">
        <v>1524</v>
      </c>
      <c r="F102">
        <v>33.081694169999999</v>
      </c>
      <c r="G102">
        <v>10.42343022</v>
      </c>
      <c r="H102">
        <v>52.395159569999997</v>
      </c>
      <c r="I102">
        <v>8.4692877689999992</v>
      </c>
      <c r="J102">
        <v>-13.09910955</v>
      </c>
      <c r="M102" s="18"/>
      <c r="N102" s="18"/>
    </row>
    <row r="103" spans="1:14" x14ac:dyDescent="0.25">
      <c r="A103" t="s">
        <v>19</v>
      </c>
      <c r="B103">
        <v>-48</v>
      </c>
      <c r="C103">
        <v>-10</v>
      </c>
      <c r="D103" t="s">
        <v>1525</v>
      </c>
      <c r="E103" t="s">
        <v>1526</v>
      </c>
      <c r="F103">
        <v>54.358832939999999</v>
      </c>
      <c r="G103">
        <v>13.134442030000001</v>
      </c>
      <c r="H103">
        <v>19.326529300000001</v>
      </c>
      <c r="I103">
        <v>8.7305460430000004</v>
      </c>
      <c r="J103">
        <v>-12.428937339999999</v>
      </c>
      <c r="M103" s="18"/>
      <c r="N103" s="18"/>
    </row>
    <row r="104" spans="1:14" x14ac:dyDescent="0.25">
      <c r="A104" t="s">
        <v>19</v>
      </c>
      <c r="B104">
        <v>-48</v>
      </c>
      <c r="C104">
        <v>-10</v>
      </c>
      <c r="D104" t="s">
        <v>1527</v>
      </c>
      <c r="E104" t="s">
        <v>1528</v>
      </c>
      <c r="F104">
        <v>55.65313707</v>
      </c>
      <c r="G104">
        <v>10.42091398</v>
      </c>
      <c r="H104">
        <v>52.368527749999998</v>
      </c>
      <c r="I104">
        <v>6.2492475289999998</v>
      </c>
      <c r="J104">
        <v>9.2115073420000009</v>
      </c>
      <c r="M104" s="18"/>
      <c r="N104" s="18"/>
    </row>
    <row r="105" spans="1:14" x14ac:dyDescent="0.25">
      <c r="A105" t="s">
        <v>20</v>
      </c>
      <c r="B105">
        <v>-48.5</v>
      </c>
      <c r="C105">
        <v>5.5</v>
      </c>
      <c r="D105" t="s">
        <v>1529</v>
      </c>
      <c r="E105" t="s">
        <v>1530</v>
      </c>
      <c r="F105">
        <v>22.042594309999998</v>
      </c>
      <c r="G105">
        <v>10.78167932</v>
      </c>
      <c r="H105">
        <v>45.345180139999997</v>
      </c>
      <c r="I105">
        <v>-4.6998105849999998</v>
      </c>
      <c r="J105">
        <v>-14.36053489</v>
      </c>
      <c r="M105" s="18"/>
      <c r="N105" s="18"/>
    </row>
    <row r="106" spans="1:14" x14ac:dyDescent="0.25">
      <c r="A106" t="s">
        <v>20</v>
      </c>
      <c r="B106">
        <v>-48.5</v>
      </c>
      <c r="C106">
        <v>5.5</v>
      </c>
      <c r="D106" t="s">
        <v>1531</v>
      </c>
      <c r="E106" t="s">
        <v>1532</v>
      </c>
      <c r="F106">
        <v>56.759822329999999</v>
      </c>
      <c r="G106">
        <v>10.26884095</v>
      </c>
      <c r="H106">
        <v>52.006159670000002</v>
      </c>
      <c r="I106">
        <v>-3.406375996</v>
      </c>
      <c r="J106">
        <v>10.96027874</v>
      </c>
      <c r="M106" s="18"/>
      <c r="N106" s="18"/>
    </row>
    <row r="107" spans="1:14" x14ac:dyDescent="0.25">
      <c r="A107" t="s">
        <v>20</v>
      </c>
      <c r="B107">
        <v>-48.5</v>
      </c>
      <c r="C107">
        <v>5.5</v>
      </c>
      <c r="D107" t="s">
        <v>1533</v>
      </c>
      <c r="E107" t="s">
        <v>1534</v>
      </c>
      <c r="F107">
        <v>26.163690920000001</v>
      </c>
      <c r="G107">
        <v>11.717849259999999</v>
      </c>
      <c r="H107">
        <v>34.674247579999999</v>
      </c>
      <c r="I107">
        <v>-3.8257496999999998</v>
      </c>
      <c r="J107">
        <v>6.0285401839999997</v>
      </c>
      <c r="M107" s="18"/>
      <c r="N107" s="18"/>
    </row>
    <row r="108" spans="1:14" x14ac:dyDescent="0.25">
      <c r="A108" t="s">
        <v>20</v>
      </c>
      <c r="B108">
        <v>-48.5</v>
      </c>
      <c r="C108">
        <v>5.5</v>
      </c>
      <c r="D108" t="s">
        <v>1535</v>
      </c>
      <c r="E108" t="s">
        <v>1536</v>
      </c>
      <c r="F108">
        <v>49.072525059999997</v>
      </c>
      <c r="G108">
        <v>13.33920511</v>
      </c>
      <c r="H108">
        <v>25.948824070000001</v>
      </c>
      <c r="I108">
        <v>-4.7764757429999998</v>
      </c>
      <c r="J108">
        <v>-12.421675069999999</v>
      </c>
      <c r="M108" s="18"/>
      <c r="N108" s="18"/>
    </row>
    <row r="109" spans="1:14" x14ac:dyDescent="0.25">
      <c r="A109" t="s">
        <v>20</v>
      </c>
      <c r="B109">
        <v>-48.5</v>
      </c>
      <c r="C109">
        <v>5.5</v>
      </c>
      <c r="D109" t="s">
        <v>1537</v>
      </c>
      <c r="E109" t="s">
        <v>1538</v>
      </c>
      <c r="F109">
        <v>51.189197110000002</v>
      </c>
      <c r="G109">
        <v>14.75391293</v>
      </c>
      <c r="H109">
        <v>31.80590286</v>
      </c>
      <c r="I109">
        <v>-4.4161966330000002</v>
      </c>
      <c r="J109">
        <v>-3.7000382520000001</v>
      </c>
      <c r="M109" s="18"/>
      <c r="N109" s="18"/>
    </row>
    <row r="110" spans="1:14" x14ac:dyDescent="0.25">
      <c r="A110" t="s">
        <v>20</v>
      </c>
      <c r="B110">
        <v>-48.5</v>
      </c>
      <c r="C110">
        <v>5.5</v>
      </c>
      <c r="D110" t="s">
        <v>1539</v>
      </c>
      <c r="E110" t="s">
        <v>1540</v>
      </c>
      <c r="F110">
        <v>52.430991229999997</v>
      </c>
      <c r="G110">
        <v>13.80814657</v>
      </c>
      <c r="H110">
        <v>26.56909778</v>
      </c>
      <c r="I110">
        <v>-4.6747228280000002</v>
      </c>
      <c r="J110">
        <v>-10.83696582</v>
      </c>
      <c r="M110" s="18"/>
      <c r="N110" s="18"/>
    </row>
    <row r="111" spans="1:14" x14ac:dyDescent="0.25">
      <c r="A111" t="s">
        <v>21</v>
      </c>
      <c r="B111">
        <v>-43.8</v>
      </c>
      <c r="C111">
        <v>-0.6</v>
      </c>
      <c r="D111" t="s">
        <v>1541</v>
      </c>
      <c r="E111" t="s">
        <v>1542</v>
      </c>
      <c r="F111">
        <v>52.529366930000002</v>
      </c>
      <c r="G111">
        <v>10.21906252</v>
      </c>
      <c r="H111">
        <v>57.560599789999998</v>
      </c>
      <c r="I111">
        <v>0.46366027599999998</v>
      </c>
      <c r="J111">
        <v>8.7071641930000006</v>
      </c>
      <c r="M111" s="18"/>
      <c r="N111" s="18"/>
    </row>
    <row r="112" spans="1:14" x14ac:dyDescent="0.25">
      <c r="A112" t="s">
        <v>21</v>
      </c>
      <c r="B112">
        <v>-43.8</v>
      </c>
      <c r="C112">
        <v>-0.6</v>
      </c>
      <c r="D112" t="s">
        <v>1543</v>
      </c>
      <c r="E112" t="s">
        <v>1544</v>
      </c>
      <c r="F112">
        <v>40.194226639999997</v>
      </c>
      <c r="G112">
        <v>12.808143400000001</v>
      </c>
      <c r="H112">
        <v>23.76212846</v>
      </c>
      <c r="I112">
        <v>0.65614955720000001</v>
      </c>
      <c r="J112">
        <v>-10.13861485</v>
      </c>
      <c r="M112" s="18"/>
      <c r="N112" s="18"/>
    </row>
    <row r="113" spans="1:14" x14ac:dyDescent="0.25">
      <c r="A113" t="s">
        <v>21</v>
      </c>
      <c r="B113">
        <v>-43.8</v>
      </c>
      <c r="C113">
        <v>-0.6</v>
      </c>
      <c r="D113" t="s">
        <v>1545</v>
      </c>
      <c r="E113" t="s">
        <v>1546</v>
      </c>
      <c r="F113">
        <v>51.714071099999998</v>
      </c>
      <c r="G113">
        <v>14.40597588</v>
      </c>
      <c r="H113">
        <v>15.65851438</v>
      </c>
      <c r="I113">
        <v>0.6529005645</v>
      </c>
      <c r="J113">
        <v>-5.4333995489999998</v>
      </c>
      <c r="M113" s="18"/>
      <c r="N113" s="18"/>
    </row>
    <row r="114" spans="1:14" x14ac:dyDescent="0.25">
      <c r="A114" t="s">
        <v>21</v>
      </c>
      <c r="B114">
        <v>-43.8</v>
      </c>
      <c r="C114">
        <v>-0.6</v>
      </c>
      <c r="D114" t="s">
        <v>1547</v>
      </c>
      <c r="E114" t="s">
        <v>1548</v>
      </c>
      <c r="F114">
        <v>40.953158639999998</v>
      </c>
      <c r="G114">
        <v>10.245722519999999</v>
      </c>
      <c r="H114">
        <v>57.016644059999997</v>
      </c>
      <c r="I114">
        <v>0.52860248050000003</v>
      </c>
      <c r="J114">
        <v>3.6080442069999998</v>
      </c>
      <c r="M114" s="18"/>
      <c r="N114" s="18"/>
    </row>
    <row r="115" spans="1:14" x14ac:dyDescent="0.25">
      <c r="A115" t="s">
        <v>21</v>
      </c>
      <c r="B115">
        <v>-43.8</v>
      </c>
      <c r="C115">
        <v>-0.6</v>
      </c>
      <c r="D115" t="s">
        <v>1549</v>
      </c>
      <c r="E115" t="s">
        <v>1550</v>
      </c>
      <c r="F115">
        <v>42.670694619999999</v>
      </c>
      <c r="G115">
        <v>13.139175939999999</v>
      </c>
      <c r="H115">
        <v>19.96163263</v>
      </c>
      <c r="I115">
        <v>0.33183373929999999</v>
      </c>
      <c r="J115">
        <v>18.2080783</v>
      </c>
      <c r="M115" s="18"/>
      <c r="N115" s="18"/>
    </row>
    <row r="116" spans="1:14" x14ac:dyDescent="0.25">
      <c r="A116" t="s">
        <v>23</v>
      </c>
      <c r="B116">
        <v>-37</v>
      </c>
      <c r="C116">
        <v>-17</v>
      </c>
      <c r="D116" t="s">
        <v>1551</v>
      </c>
      <c r="E116" t="s">
        <v>1552</v>
      </c>
      <c r="F116">
        <v>52.834932250000001</v>
      </c>
      <c r="G116">
        <v>10.237374859999999</v>
      </c>
      <c r="H116">
        <v>50.407205980000001</v>
      </c>
      <c r="I116">
        <v>17.389887519999998</v>
      </c>
      <c r="J116">
        <v>3.7234848089999999</v>
      </c>
      <c r="M116" s="18"/>
      <c r="N116" s="18"/>
    </row>
    <row r="117" spans="1:14" x14ac:dyDescent="0.25">
      <c r="A117" t="s">
        <v>24</v>
      </c>
      <c r="B117">
        <v>-34.799999999999997</v>
      </c>
      <c r="C117">
        <v>12.4</v>
      </c>
      <c r="D117" t="s">
        <v>1553</v>
      </c>
      <c r="E117" t="s">
        <v>1554</v>
      </c>
      <c r="F117">
        <v>54.530330599999999</v>
      </c>
      <c r="G117">
        <v>10.24375592</v>
      </c>
      <c r="H117">
        <v>59.150716559999999</v>
      </c>
      <c r="I117">
        <v>-11.717095759999999</v>
      </c>
      <c r="J117">
        <v>14.20909649</v>
      </c>
      <c r="M117" s="18"/>
      <c r="N117" s="18"/>
    </row>
    <row r="118" spans="1:14" x14ac:dyDescent="0.25">
      <c r="A118" t="s">
        <v>24</v>
      </c>
      <c r="B118">
        <v>-34.799999999999997</v>
      </c>
      <c r="C118">
        <v>12.4</v>
      </c>
      <c r="D118" t="s">
        <v>1555</v>
      </c>
      <c r="E118" t="s">
        <v>1556</v>
      </c>
      <c r="F118">
        <v>46.778583009999998</v>
      </c>
      <c r="G118">
        <v>10.29929463</v>
      </c>
      <c r="H118">
        <v>57.958436509999999</v>
      </c>
      <c r="I118">
        <v>-12.646780619999999</v>
      </c>
      <c r="J118">
        <v>11.30010639</v>
      </c>
      <c r="M118" s="18"/>
      <c r="N118" s="18"/>
    </row>
    <row r="119" spans="1:14" x14ac:dyDescent="0.25">
      <c r="A119" t="s">
        <v>25</v>
      </c>
      <c r="B119">
        <v>-31.5</v>
      </c>
      <c r="C119">
        <v>7.7</v>
      </c>
      <c r="D119" t="s">
        <v>1557</v>
      </c>
      <c r="E119" t="s">
        <v>1558</v>
      </c>
      <c r="F119">
        <v>13.74361931</v>
      </c>
      <c r="G119">
        <v>10.21915153</v>
      </c>
      <c r="H119">
        <v>58.051552790000002</v>
      </c>
      <c r="I119">
        <v>-10.67585688</v>
      </c>
      <c r="J119">
        <v>-12.11227079</v>
      </c>
      <c r="M119" s="18"/>
      <c r="N119" s="18"/>
    </row>
    <row r="120" spans="1:14" x14ac:dyDescent="0.25">
      <c r="A120" t="s">
        <v>26</v>
      </c>
      <c r="B120">
        <v>-31.2</v>
      </c>
      <c r="C120">
        <v>-7.5</v>
      </c>
      <c r="D120" t="s">
        <v>1559</v>
      </c>
      <c r="E120" t="s">
        <v>1560</v>
      </c>
      <c r="F120">
        <v>44.923994630000003</v>
      </c>
      <c r="G120">
        <v>10.19097155</v>
      </c>
      <c r="H120">
        <v>49.473105339999996</v>
      </c>
      <c r="I120">
        <v>9.6179717789999994</v>
      </c>
      <c r="J120">
        <v>1.505516192</v>
      </c>
      <c r="M120" s="18"/>
      <c r="N120" s="18"/>
    </row>
    <row r="121" spans="1:14" x14ac:dyDescent="0.25">
      <c r="A121" t="s">
        <v>28</v>
      </c>
      <c r="B121">
        <v>-22.7</v>
      </c>
      <c r="C121">
        <v>13.1</v>
      </c>
      <c r="D121" t="s">
        <v>1561</v>
      </c>
      <c r="E121" t="s">
        <v>1562</v>
      </c>
      <c r="F121">
        <v>8.3638408369999997</v>
      </c>
      <c r="G121">
        <v>10.33624977</v>
      </c>
      <c r="H121">
        <v>62.651098689999998</v>
      </c>
      <c r="I121">
        <v>-16.131135560000001</v>
      </c>
      <c r="J121">
        <v>-12.73025423</v>
      </c>
      <c r="M121" s="18"/>
      <c r="N121" s="18"/>
    </row>
    <row r="122" spans="1:14" x14ac:dyDescent="0.25">
      <c r="A122" t="s">
        <v>28</v>
      </c>
      <c r="B122">
        <v>-22.7</v>
      </c>
      <c r="C122">
        <v>13.1</v>
      </c>
      <c r="D122" t="s">
        <v>1563</v>
      </c>
      <c r="E122" t="s">
        <v>1564</v>
      </c>
      <c r="F122">
        <v>49.669600320000001</v>
      </c>
      <c r="G122">
        <v>10.340366939999999</v>
      </c>
      <c r="H122">
        <v>63.318356870000002</v>
      </c>
      <c r="I122">
        <v>-13.479024920000001</v>
      </c>
      <c r="J122">
        <v>13.29498997</v>
      </c>
      <c r="M122" s="18"/>
      <c r="N122" s="18"/>
    </row>
    <row r="123" spans="1:14" x14ac:dyDescent="0.25">
      <c r="A123" t="s">
        <v>28</v>
      </c>
      <c r="B123">
        <v>-22.7</v>
      </c>
      <c r="C123">
        <v>13.1</v>
      </c>
      <c r="D123" t="s">
        <v>1565</v>
      </c>
      <c r="E123" t="s">
        <v>1566</v>
      </c>
      <c r="F123">
        <v>8.8864638290000002</v>
      </c>
      <c r="G123">
        <v>11.19302924</v>
      </c>
      <c r="H123">
        <v>59.2370667</v>
      </c>
      <c r="I123">
        <v>-16.404755049999999</v>
      </c>
      <c r="J123">
        <v>-8.721860521</v>
      </c>
      <c r="M123" s="18"/>
      <c r="N123" s="18"/>
    </row>
    <row r="124" spans="1:14" x14ac:dyDescent="0.25">
      <c r="A124" t="s">
        <v>28</v>
      </c>
      <c r="B124">
        <v>-22.7</v>
      </c>
      <c r="C124">
        <v>13.1</v>
      </c>
      <c r="D124" t="s">
        <v>1567</v>
      </c>
      <c r="E124" t="s">
        <v>1568</v>
      </c>
      <c r="F124">
        <v>16.030941989999999</v>
      </c>
      <c r="G124">
        <v>11.7987535</v>
      </c>
      <c r="H124">
        <v>57.015713179999999</v>
      </c>
      <c r="I124">
        <v>-16.319866040000001</v>
      </c>
      <c r="J124">
        <v>-10.058621479999999</v>
      </c>
      <c r="M124" s="18"/>
      <c r="N124" s="18"/>
    </row>
    <row r="125" spans="1:14" x14ac:dyDescent="0.25">
      <c r="A125" t="s">
        <v>29</v>
      </c>
      <c r="B125">
        <v>-16.5</v>
      </c>
      <c r="C125">
        <v>-17.600000000000001</v>
      </c>
      <c r="D125" t="s">
        <v>1569</v>
      </c>
      <c r="E125" t="s">
        <v>1570</v>
      </c>
      <c r="F125">
        <v>55.135480170000001</v>
      </c>
      <c r="G125">
        <v>10.51481761</v>
      </c>
      <c r="H125">
        <v>31.0781259</v>
      </c>
      <c r="I125">
        <v>20.624590990000002</v>
      </c>
      <c r="J125">
        <v>5.9653198679999999</v>
      </c>
      <c r="M125" s="18"/>
      <c r="N125" s="18"/>
    </row>
    <row r="126" spans="1:14" x14ac:dyDescent="0.25">
      <c r="A126" t="s">
        <v>30</v>
      </c>
      <c r="B126">
        <v>-15.4</v>
      </c>
      <c r="C126">
        <v>-4.2</v>
      </c>
      <c r="D126" t="s">
        <v>1571</v>
      </c>
      <c r="E126" t="s">
        <v>1572</v>
      </c>
      <c r="F126">
        <v>42.673953660000002</v>
      </c>
      <c r="G126">
        <v>13.438704789999999</v>
      </c>
      <c r="H126">
        <v>34.429926969999997</v>
      </c>
      <c r="I126">
        <v>6.1623831149999999</v>
      </c>
      <c r="J126">
        <v>-5.4308841509999999</v>
      </c>
      <c r="M126" s="18"/>
      <c r="N126" s="18"/>
    </row>
    <row r="127" spans="1:14" x14ac:dyDescent="0.25">
      <c r="A127" t="s">
        <v>30</v>
      </c>
      <c r="B127">
        <v>-15.4</v>
      </c>
      <c r="C127">
        <v>-4.2</v>
      </c>
      <c r="D127" t="s">
        <v>1573</v>
      </c>
      <c r="E127" t="s">
        <v>1574</v>
      </c>
      <c r="F127">
        <v>46.698479990000003</v>
      </c>
      <c r="G127">
        <v>13.61963287</v>
      </c>
      <c r="H127">
        <v>35.865908500000003</v>
      </c>
      <c r="I127">
        <v>6.2126620600000004</v>
      </c>
      <c r="J127">
        <v>-7.5563992009999996</v>
      </c>
      <c r="M127" s="18"/>
      <c r="N127" s="18"/>
    </row>
    <row r="128" spans="1:14" x14ac:dyDescent="0.25">
      <c r="A128" t="s">
        <v>31</v>
      </c>
      <c r="B128">
        <v>-13.4</v>
      </c>
      <c r="C128">
        <v>-1.4</v>
      </c>
      <c r="D128" t="s">
        <v>1575</v>
      </c>
      <c r="E128" t="s">
        <v>1576</v>
      </c>
      <c r="F128">
        <v>40.051129369999998</v>
      </c>
      <c r="G128">
        <v>12.63964981</v>
      </c>
      <c r="H128">
        <v>25.076721360000001</v>
      </c>
      <c r="I128">
        <v>2.1117535639999998</v>
      </c>
      <c r="J128">
        <v>-12.712835999999999</v>
      </c>
      <c r="M128" s="18"/>
      <c r="N128" s="18"/>
    </row>
    <row r="129" spans="1:14" x14ac:dyDescent="0.25">
      <c r="A129" t="s">
        <v>32</v>
      </c>
      <c r="B129">
        <v>-12.4</v>
      </c>
      <c r="C129">
        <v>5.5</v>
      </c>
      <c r="D129" t="s">
        <v>1577</v>
      </c>
      <c r="E129" t="s">
        <v>1578</v>
      </c>
      <c r="F129">
        <v>21.461120000000001</v>
      </c>
      <c r="G129">
        <v>10.17292997</v>
      </c>
      <c r="H129">
        <v>42.441263810000002</v>
      </c>
      <c r="I129">
        <v>-7.1467782990000002</v>
      </c>
      <c r="J129">
        <v>-8.3450443849999996</v>
      </c>
      <c r="M129" s="18"/>
      <c r="N129" s="18"/>
    </row>
    <row r="130" spans="1:14" x14ac:dyDescent="0.25">
      <c r="A130" t="s">
        <v>32</v>
      </c>
      <c r="B130">
        <v>-12.4</v>
      </c>
      <c r="C130">
        <v>5.5</v>
      </c>
      <c r="D130" t="s">
        <v>1579</v>
      </c>
      <c r="E130" t="s">
        <v>1580</v>
      </c>
      <c r="F130">
        <v>17.83943021</v>
      </c>
      <c r="G130">
        <v>10.60088957</v>
      </c>
      <c r="H130">
        <v>39.015839270000001</v>
      </c>
      <c r="I130">
        <v>-7.0835933459999998</v>
      </c>
      <c r="J130">
        <v>-13.001716529999999</v>
      </c>
      <c r="M130" s="18"/>
      <c r="N130" s="18"/>
    </row>
    <row r="131" spans="1:14" x14ac:dyDescent="0.25">
      <c r="A131" t="s">
        <v>33</v>
      </c>
      <c r="B131">
        <v>-12.9</v>
      </c>
      <c r="C131">
        <v>8.3000000000000007</v>
      </c>
      <c r="D131" t="s">
        <v>1581</v>
      </c>
      <c r="E131" t="s">
        <v>1582</v>
      </c>
      <c r="F131">
        <v>53.358204229999998</v>
      </c>
      <c r="G131">
        <v>10.156278540000001</v>
      </c>
      <c r="H131">
        <v>50.350587769999997</v>
      </c>
      <c r="I131">
        <v>-9.3406756630000007</v>
      </c>
      <c r="J131">
        <v>13.794196120000001</v>
      </c>
      <c r="M131" s="18"/>
      <c r="N131" s="18"/>
    </row>
    <row r="132" spans="1:14" x14ac:dyDescent="0.25">
      <c r="A132" t="s">
        <v>33</v>
      </c>
      <c r="B132">
        <v>-12.9</v>
      </c>
      <c r="C132">
        <v>8.3000000000000007</v>
      </c>
      <c r="D132" t="s">
        <v>247</v>
      </c>
      <c r="E132" t="s">
        <v>248</v>
      </c>
      <c r="F132">
        <v>50.130057499999999</v>
      </c>
      <c r="G132">
        <v>13.83451443</v>
      </c>
      <c r="H132">
        <v>48.661933439999999</v>
      </c>
      <c r="I132">
        <v>-10.65576867</v>
      </c>
      <c r="J132">
        <v>-13.059394019999999</v>
      </c>
      <c r="M132" s="18"/>
      <c r="N132" s="18"/>
    </row>
    <row r="133" spans="1:14" x14ac:dyDescent="0.25">
      <c r="A133" t="s">
        <v>34</v>
      </c>
      <c r="B133">
        <v>-12.5</v>
      </c>
      <c r="C133">
        <v>-13.1</v>
      </c>
      <c r="D133" t="s">
        <v>1583</v>
      </c>
      <c r="E133" t="s">
        <v>1584</v>
      </c>
      <c r="F133">
        <v>46.77557401</v>
      </c>
      <c r="G133">
        <v>11.94819453</v>
      </c>
      <c r="H133">
        <v>6.2619654440000003</v>
      </c>
      <c r="I133">
        <v>16.936803149999999</v>
      </c>
      <c r="J133">
        <v>-13.41955568</v>
      </c>
      <c r="M133" s="18"/>
      <c r="N133" s="18"/>
    </row>
    <row r="134" spans="1:14" x14ac:dyDescent="0.25">
      <c r="A134" t="s">
        <v>36</v>
      </c>
      <c r="B134">
        <v>-10</v>
      </c>
      <c r="C134">
        <v>-3.8</v>
      </c>
      <c r="D134" t="s">
        <v>1585</v>
      </c>
      <c r="E134" t="s">
        <v>1586</v>
      </c>
      <c r="F134">
        <v>39.863499949999998</v>
      </c>
      <c r="G134">
        <v>12.49765556</v>
      </c>
      <c r="H134">
        <v>28.242807379999999</v>
      </c>
      <c r="I134">
        <v>5.5100964790000004</v>
      </c>
      <c r="J134">
        <v>-12.493874180000001</v>
      </c>
      <c r="M134" s="18"/>
      <c r="N134" s="18"/>
    </row>
    <row r="135" spans="1:14" x14ac:dyDescent="0.25">
      <c r="A135" t="s">
        <v>37</v>
      </c>
      <c r="B135">
        <v>-5.2</v>
      </c>
      <c r="C135">
        <v>-1</v>
      </c>
      <c r="D135" t="s">
        <v>1587</v>
      </c>
      <c r="E135" t="s">
        <v>1588</v>
      </c>
      <c r="F135">
        <v>51.496718510000001</v>
      </c>
      <c r="G135">
        <v>10.17026106</v>
      </c>
      <c r="H135">
        <v>33.969825120000003</v>
      </c>
      <c r="I135">
        <v>1.439163983</v>
      </c>
      <c r="J135">
        <v>10.33662661</v>
      </c>
      <c r="M135" s="18"/>
      <c r="N135" s="18"/>
    </row>
    <row r="136" spans="1:14" x14ac:dyDescent="0.25">
      <c r="A136" t="s">
        <v>37</v>
      </c>
      <c r="B136">
        <v>-5.2</v>
      </c>
      <c r="C136">
        <v>-1</v>
      </c>
      <c r="D136" t="s">
        <v>1589</v>
      </c>
      <c r="E136" t="s">
        <v>1590</v>
      </c>
      <c r="F136">
        <v>48.794380459999999</v>
      </c>
      <c r="G136">
        <v>13.529142670000001</v>
      </c>
      <c r="H136">
        <v>42.036260130000002</v>
      </c>
      <c r="I136">
        <v>1.5321611930000001</v>
      </c>
      <c r="J136">
        <v>-11.11140449</v>
      </c>
      <c r="M136" s="18"/>
      <c r="N136" s="18"/>
    </row>
    <row r="137" spans="1:14" x14ac:dyDescent="0.25">
      <c r="A137" t="s">
        <v>37</v>
      </c>
      <c r="B137">
        <v>-5.2</v>
      </c>
      <c r="C137">
        <v>-1</v>
      </c>
      <c r="D137" t="s">
        <v>1591</v>
      </c>
      <c r="E137" t="s">
        <v>1592</v>
      </c>
      <c r="F137">
        <v>49.571444300000003</v>
      </c>
      <c r="G137">
        <v>14.52855345</v>
      </c>
      <c r="H137">
        <v>52.804250709999998</v>
      </c>
      <c r="I137">
        <v>1.5497544940000001</v>
      </c>
      <c r="J137">
        <v>-3.6083256989999999</v>
      </c>
      <c r="M137" s="18"/>
      <c r="N137" s="18"/>
    </row>
    <row r="138" spans="1:14" x14ac:dyDescent="0.25">
      <c r="A138" t="s">
        <v>39</v>
      </c>
      <c r="B138">
        <v>0</v>
      </c>
      <c r="C138">
        <v>0</v>
      </c>
      <c r="D138" t="s">
        <v>1593</v>
      </c>
      <c r="E138" t="s">
        <v>1594</v>
      </c>
      <c r="F138">
        <v>24.780201349999999</v>
      </c>
      <c r="G138">
        <v>10.75604341</v>
      </c>
      <c r="H138">
        <v>24.839657039999999</v>
      </c>
      <c r="I138">
        <v>0.15973858460000001</v>
      </c>
      <c r="J138">
        <v>-13.37279098</v>
      </c>
      <c r="M138" s="18"/>
      <c r="N138" s="18"/>
    </row>
    <row r="139" spans="1:14" x14ac:dyDescent="0.25">
      <c r="A139" t="s">
        <v>40</v>
      </c>
      <c r="B139">
        <v>1.1000000000000001</v>
      </c>
      <c r="C139">
        <v>16.100000000000001</v>
      </c>
      <c r="D139" t="s">
        <v>1595</v>
      </c>
      <c r="E139" t="s">
        <v>1596</v>
      </c>
      <c r="F139">
        <v>14.5875939</v>
      </c>
      <c r="G139">
        <v>10.209295040000001</v>
      </c>
      <c r="H139">
        <v>58.795948979999999</v>
      </c>
      <c r="I139">
        <v>-16.948764440000001</v>
      </c>
      <c r="J139">
        <v>-6.6642103580000001</v>
      </c>
      <c r="M139" s="18"/>
      <c r="N139" s="18"/>
    </row>
    <row r="140" spans="1:14" x14ac:dyDescent="0.25">
      <c r="A140" t="s">
        <v>40</v>
      </c>
      <c r="B140">
        <v>1.1000000000000001</v>
      </c>
      <c r="C140">
        <v>16.100000000000001</v>
      </c>
      <c r="D140" t="s">
        <v>1597</v>
      </c>
      <c r="E140" t="s">
        <v>1598</v>
      </c>
      <c r="F140">
        <v>50.909079550000001</v>
      </c>
      <c r="G140">
        <v>10.196053320000001</v>
      </c>
      <c r="H140">
        <v>59.006361519999999</v>
      </c>
      <c r="I140">
        <v>-16.354520560000001</v>
      </c>
      <c r="J140">
        <v>13.323269610000001</v>
      </c>
      <c r="M140" s="18"/>
      <c r="N140" s="18"/>
    </row>
    <row r="141" spans="1:14" x14ac:dyDescent="0.25">
      <c r="A141" t="s">
        <v>40</v>
      </c>
      <c r="B141">
        <v>1.1000000000000001</v>
      </c>
      <c r="C141">
        <v>16.100000000000001</v>
      </c>
      <c r="D141" t="s">
        <v>1599</v>
      </c>
      <c r="E141" t="s">
        <v>1600</v>
      </c>
      <c r="F141">
        <v>16.484472329999999</v>
      </c>
      <c r="G141">
        <v>11.42742076</v>
      </c>
      <c r="H141">
        <v>50.255670379999998</v>
      </c>
      <c r="I141">
        <v>-16.636093200000001</v>
      </c>
      <c r="J141">
        <v>-12.40750519</v>
      </c>
      <c r="M141" s="18"/>
      <c r="N141" s="18"/>
    </row>
    <row r="142" spans="1:14" x14ac:dyDescent="0.25">
      <c r="A142" t="s">
        <v>40</v>
      </c>
      <c r="B142">
        <v>1.1000000000000001</v>
      </c>
      <c r="C142">
        <v>16.100000000000001</v>
      </c>
      <c r="D142" t="s">
        <v>1601</v>
      </c>
      <c r="E142" t="s">
        <v>1602</v>
      </c>
      <c r="F142">
        <v>38.694317859999998</v>
      </c>
      <c r="G142">
        <v>12.536424540000001</v>
      </c>
      <c r="H142">
        <v>48.132079099999999</v>
      </c>
      <c r="I142">
        <v>-16.291696699999999</v>
      </c>
      <c r="J142">
        <v>-15.98423637</v>
      </c>
      <c r="M142" s="18"/>
      <c r="N142" s="18"/>
    </row>
    <row r="143" spans="1:14" x14ac:dyDescent="0.25">
      <c r="A143" t="s">
        <v>41</v>
      </c>
      <c r="B143">
        <v>5</v>
      </c>
      <c r="C143">
        <v>16.100000000000001</v>
      </c>
      <c r="D143" t="s">
        <v>1603</v>
      </c>
      <c r="E143" t="s">
        <v>1604</v>
      </c>
      <c r="F143">
        <v>51.494080099999998</v>
      </c>
      <c r="G143">
        <v>10.17733355</v>
      </c>
      <c r="H143">
        <v>51.84091677</v>
      </c>
      <c r="I143">
        <v>-16.315976930000001</v>
      </c>
      <c r="J143">
        <v>13.48200574</v>
      </c>
      <c r="M143" s="18"/>
      <c r="N143" s="18"/>
    </row>
    <row r="144" spans="1:14" x14ac:dyDescent="0.25">
      <c r="A144" t="s">
        <v>41</v>
      </c>
      <c r="B144">
        <v>5</v>
      </c>
      <c r="C144">
        <v>16.100000000000001</v>
      </c>
      <c r="D144" t="s">
        <v>1605</v>
      </c>
      <c r="E144" t="s">
        <v>1606</v>
      </c>
      <c r="F144">
        <v>21.542023629999999</v>
      </c>
      <c r="G144">
        <v>11.292139499999999</v>
      </c>
      <c r="H144">
        <v>47.662261989999998</v>
      </c>
      <c r="I144">
        <v>-15.586855419999999</v>
      </c>
      <c r="J144">
        <v>-15.22706355</v>
      </c>
      <c r="M144" s="18"/>
      <c r="N144" s="18"/>
    </row>
    <row r="145" spans="1:14" x14ac:dyDescent="0.25">
      <c r="A145" t="s">
        <v>42</v>
      </c>
      <c r="B145">
        <v>16</v>
      </c>
      <c r="C145">
        <v>-6</v>
      </c>
      <c r="D145" t="s">
        <v>1607</v>
      </c>
      <c r="E145" t="s">
        <v>1608</v>
      </c>
      <c r="F145">
        <v>48.107744879999998</v>
      </c>
      <c r="G145">
        <v>10.229842039999999</v>
      </c>
      <c r="H145">
        <v>21.21506273</v>
      </c>
      <c r="I145">
        <v>7.5866779390000003</v>
      </c>
      <c r="J145">
        <v>5.4992485340000004</v>
      </c>
      <c r="M145" s="18"/>
      <c r="N145" s="18"/>
    </row>
    <row r="146" spans="1:14" x14ac:dyDescent="0.25">
      <c r="A146" t="s">
        <v>42</v>
      </c>
      <c r="B146">
        <v>16</v>
      </c>
      <c r="C146">
        <v>-6</v>
      </c>
      <c r="D146" t="s">
        <v>1609</v>
      </c>
      <c r="E146" t="s">
        <v>1610</v>
      </c>
      <c r="F146">
        <v>33.072774440000003</v>
      </c>
      <c r="G146">
        <v>11.19804381</v>
      </c>
      <c r="H146">
        <v>14.23194846</v>
      </c>
      <c r="I146">
        <v>6.9901132610000003</v>
      </c>
      <c r="J146">
        <v>-11.79553198</v>
      </c>
      <c r="M146" s="18"/>
      <c r="N146" s="18"/>
    </row>
    <row r="147" spans="1:14" x14ac:dyDescent="0.25">
      <c r="A147" t="s">
        <v>42</v>
      </c>
      <c r="B147">
        <v>16</v>
      </c>
      <c r="C147">
        <v>-6</v>
      </c>
      <c r="D147" t="s">
        <v>1611</v>
      </c>
      <c r="E147" t="s">
        <v>1612</v>
      </c>
      <c r="F147">
        <v>30.980257470000002</v>
      </c>
      <c r="G147">
        <v>10.529688609999999</v>
      </c>
      <c r="H147">
        <v>17.805906820000001</v>
      </c>
      <c r="I147">
        <v>6.886522974</v>
      </c>
      <c r="J147">
        <v>-11.190242059999999</v>
      </c>
      <c r="M147" s="18"/>
      <c r="N147" s="18"/>
    </row>
    <row r="148" spans="1:14" x14ac:dyDescent="0.25">
      <c r="A148" t="s">
        <v>42</v>
      </c>
      <c r="B148">
        <v>16</v>
      </c>
      <c r="C148">
        <v>-6</v>
      </c>
      <c r="D148" t="s">
        <v>1613</v>
      </c>
      <c r="E148" t="s">
        <v>1614</v>
      </c>
      <c r="F148">
        <v>38.803197609999998</v>
      </c>
      <c r="G148">
        <v>11.591073590000001</v>
      </c>
      <c r="H148">
        <v>14.516742259999999</v>
      </c>
      <c r="I148">
        <v>6.5085557810000001</v>
      </c>
      <c r="J148">
        <v>-15.38757348</v>
      </c>
      <c r="M148" s="18"/>
      <c r="N148" s="18"/>
    </row>
    <row r="149" spans="1:14" x14ac:dyDescent="0.25">
      <c r="A149" t="s">
        <v>42</v>
      </c>
      <c r="B149">
        <v>16</v>
      </c>
      <c r="C149">
        <v>-6</v>
      </c>
      <c r="D149" t="s">
        <v>1615</v>
      </c>
      <c r="E149" t="s">
        <v>1616</v>
      </c>
      <c r="F149">
        <v>33.375015550000001</v>
      </c>
      <c r="G149">
        <v>10.29604101</v>
      </c>
      <c r="H149">
        <v>19.647947609999999</v>
      </c>
      <c r="I149">
        <v>7.3197655350000002</v>
      </c>
      <c r="J149">
        <v>-6.7081664129999998</v>
      </c>
      <c r="M149" s="18"/>
      <c r="N149" s="18"/>
    </row>
    <row r="150" spans="1:14" x14ac:dyDescent="0.25">
      <c r="A150" t="s">
        <v>42</v>
      </c>
      <c r="B150">
        <v>16</v>
      </c>
      <c r="C150">
        <v>-6</v>
      </c>
      <c r="D150" t="s">
        <v>1617</v>
      </c>
      <c r="E150" t="s">
        <v>1618</v>
      </c>
      <c r="F150">
        <v>42.120100030000003</v>
      </c>
      <c r="G150">
        <v>12.71208212</v>
      </c>
      <c r="H150">
        <v>24.093344129999998</v>
      </c>
      <c r="I150">
        <v>7.2849986839999996</v>
      </c>
      <c r="J150">
        <v>-9.6624174299999996</v>
      </c>
      <c r="M150" s="18"/>
      <c r="N150" s="18"/>
    </row>
    <row r="151" spans="1:14" x14ac:dyDescent="0.25">
      <c r="A151" t="s">
        <v>43</v>
      </c>
      <c r="B151">
        <v>19.100000000000001</v>
      </c>
      <c r="C151">
        <v>-5.4</v>
      </c>
      <c r="D151" t="s">
        <v>1619</v>
      </c>
      <c r="E151" t="s">
        <v>1620</v>
      </c>
      <c r="F151">
        <v>33.524662390000003</v>
      </c>
      <c r="G151">
        <v>10.22858344</v>
      </c>
      <c r="H151">
        <v>19.14226597</v>
      </c>
      <c r="I151">
        <v>6.2321483039999999</v>
      </c>
      <c r="J151">
        <v>-6.5197447520000003</v>
      </c>
      <c r="M151" s="18"/>
      <c r="N151" s="18"/>
    </row>
    <row r="152" spans="1:14" x14ac:dyDescent="0.25">
      <c r="A152" t="s">
        <v>43</v>
      </c>
      <c r="B152">
        <v>19.100000000000001</v>
      </c>
      <c r="C152">
        <v>-5.4</v>
      </c>
      <c r="D152" t="s">
        <v>1621</v>
      </c>
      <c r="E152" t="s">
        <v>1622</v>
      </c>
      <c r="F152">
        <v>52.396563550000003</v>
      </c>
      <c r="G152">
        <v>13.114452549999999</v>
      </c>
      <c r="H152">
        <v>31.32168854</v>
      </c>
      <c r="I152">
        <v>5.8299466390000001</v>
      </c>
      <c r="J152">
        <v>-13.911271429999999</v>
      </c>
      <c r="M152" s="18"/>
      <c r="N152" s="18"/>
    </row>
    <row r="153" spans="1:14" x14ac:dyDescent="0.25">
      <c r="A153" t="s">
        <v>43</v>
      </c>
      <c r="B153">
        <v>19.100000000000001</v>
      </c>
      <c r="C153">
        <v>-5.4</v>
      </c>
      <c r="D153" t="s">
        <v>1623</v>
      </c>
      <c r="E153" t="s">
        <v>1624</v>
      </c>
      <c r="F153">
        <v>31.81512335</v>
      </c>
      <c r="G153">
        <v>10.51334241</v>
      </c>
      <c r="H153">
        <v>15.84663814</v>
      </c>
      <c r="I153">
        <v>5.1649080490000001</v>
      </c>
      <c r="J153">
        <v>-17.64396193</v>
      </c>
      <c r="M153" s="18"/>
      <c r="N153" s="18"/>
    </row>
    <row r="154" spans="1:14" x14ac:dyDescent="0.25">
      <c r="A154" t="s">
        <v>43</v>
      </c>
      <c r="B154">
        <v>19.100000000000001</v>
      </c>
      <c r="C154">
        <v>-5.4</v>
      </c>
      <c r="D154" t="s">
        <v>1625</v>
      </c>
      <c r="E154" t="s">
        <v>1626</v>
      </c>
      <c r="F154">
        <v>54.170691599999998</v>
      </c>
      <c r="G154">
        <v>13.59829536</v>
      </c>
      <c r="H154">
        <v>37.152279309999997</v>
      </c>
      <c r="I154">
        <v>6.1225908670000004</v>
      </c>
      <c r="J154">
        <v>-12.063007000000001</v>
      </c>
      <c r="M154" s="18"/>
      <c r="N154" s="18"/>
    </row>
    <row r="155" spans="1:14" x14ac:dyDescent="0.25">
      <c r="A155" t="s">
        <v>44</v>
      </c>
      <c r="B155">
        <v>22.9</v>
      </c>
      <c r="C155">
        <v>-12</v>
      </c>
      <c r="D155" t="s">
        <v>1627</v>
      </c>
      <c r="E155" t="s">
        <v>1628</v>
      </c>
      <c r="F155">
        <v>44.17731749</v>
      </c>
      <c r="G155">
        <v>10.7863799</v>
      </c>
      <c r="H155">
        <v>4.5809932059999996</v>
      </c>
      <c r="I155">
        <v>8.3592444330000006</v>
      </c>
      <c r="J155">
        <v>-18.964152989999999</v>
      </c>
      <c r="M155" s="18"/>
      <c r="N155" s="18"/>
    </row>
    <row r="156" spans="1:14" x14ac:dyDescent="0.25">
      <c r="A156" t="s">
        <v>44</v>
      </c>
      <c r="B156">
        <v>22.9</v>
      </c>
      <c r="C156">
        <v>-12</v>
      </c>
      <c r="D156" t="s">
        <v>1629</v>
      </c>
      <c r="E156" t="s">
        <v>1630</v>
      </c>
      <c r="F156">
        <v>50.237269099999999</v>
      </c>
      <c r="G156">
        <v>11.192716239999999</v>
      </c>
      <c r="H156">
        <v>4.7235541840000002</v>
      </c>
      <c r="I156">
        <v>7.8699281890000004</v>
      </c>
      <c r="J156">
        <v>-19.280410969999998</v>
      </c>
      <c r="M156" s="18"/>
      <c r="N156" s="18"/>
    </row>
    <row r="157" spans="1:14" x14ac:dyDescent="0.25">
      <c r="A157" t="s">
        <v>44</v>
      </c>
      <c r="B157">
        <v>22.9</v>
      </c>
      <c r="C157">
        <v>-12</v>
      </c>
      <c r="D157" t="s">
        <v>1631</v>
      </c>
      <c r="E157" t="s">
        <v>1632</v>
      </c>
      <c r="F157">
        <v>54.201272760000002</v>
      </c>
      <c r="G157">
        <v>14.20837517</v>
      </c>
      <c r="H157">
        <v>44.763815200000003</v>
      </c>
      <c r="I157">
        <v>11.707175769999999</v>
      </c>
      <c r="J157">
        <v>-4.4582931099999996</v>
      </c>
      <c r="M157" s="18"/>
      <c r="N157" s="18"/>
    </row>
    <row r="158" spans="1:14" x14ac:dyDescent="0.25">
      <c r="A158" t="s">
        <v>44</v>
      </c>
      <c r="B158">
        <v>22.9</v>
      </c>
      <c r="C158">
        <v>-12</v>
      </c>
      <c r="D158" t="s">
        <v>1633</v>
      </c>
      <c r="E158" t="s">
        <v>1634</v>
      </c>
      <c r="F158">
        <v>36.930113200000001</v>
      </c>
      <c r="G158">
        <v>10.161354340000001</v>
      </c>
      <c r="H158">
        <v>11.775224059999999</v>
      </c>
      <c r="I158">
        <v>8.3852035399999991</v>
      </c>
      <c r="J158">
        <v>-18.073824869999999</v>
      </c>
      <c r="M158" s="18"/>
      <c r="N158" s="18"/>
    </row>
    <row r="159" spans="1:14" x14ac:dyDescent="0.25">
      <c r="A159" t="s">
        <v>44</v>
      </c>
      <c r="B159">
        <v>22.9</v>
      </c>
      <c r="C159">
        <v>-12</v>
      </c>
      <c r="D159" t="s">
        <v>1635</v>
      </c>
      <c r="E159" t="s">
        <v>1636</v>
      </c>
      <c r="F159">
        <v>42.336578959999997</v>
      </c>
      <c r="G159">
        <v>11.306289189999999</v>
      </c>
      <c r="H159">
        <v>5.4997238800000003</v>
      </c>
      <c r="I159">
        <v>9.6444521020000007</v>
      </c>
      <c r="J159">
        <v>-16.042338749999999</v>
      </c>
      <c r="M159" s="18"/>
      <c r="N159" s="18"/>
    </row>
    <row r="160" spans="1:14" x14ac:dyDescent="0.25">
      <c r="A160" t="s">
        <v>44</v>
      </c>
      <c r="B160">
        <v>22.9</v>
      </c>
      <c r="C160">
        <v>-12</v>
      </c>
      <c r="D160" t="s">
        <v>1637</v>
      </c>
      <c r="E160" t="s">
        <v>1638</v>
      </c>
      <c r="F160">
        <v>50.925424730000003</v>
      </c>
      <c r="G160">
        <v>10.203646239999999</v>
      </c>
      <c r="H160">
        <v>10.928258599999999</v>
      </c>
      <c r="I160">
        <v>12.19044038</v>
      </c>
      <c r="J160">
        <v>5.4796530519999997</v>
      </c>
      <c r="M160" s="18"/>
      <c r="N160" s="18"/>
    </row>
    <row r="161" spans="1:14" x14ac:dyDescent="0.25">
      <c r="A161" t="s">
        <v>45</v>
      </c>
      <c r="B161">
        <v>24.9</v>
      </c>
      <c r="C161">
        <v>-5.0999999999999996</v>
      </c>
      <c r="D161" t="s">
        <v>1639</v>
      </c>
      <c r="E161" t="s">
        <v>1640</v>
      </c>
      <c r="F161">
        <v>46.664342929999997</v>
      </c>
      <c r="G161">
        <v>11.750582400000001</v>
      </c>
      <c r="H161">
        <v>19.198451290000001</v>
      </c>
      <c r="I161">
        <v>4.2069491809999997</v>
      </c>
      <c r="J161">
        <v>-18.315575930000001</v>
      </c>
      <c r="M161" s="18"/>
      <c r="N161" s="18"/>
    </row>
    <row r="162" spans="1:14" x14ac:dyDescent="0.25">
      <c r="A162" t="s">
        <v>45</v>
      </c>
      <c r="B162">
        <v>24.9</v>
      </c>
      <c r="C162">
        <v>-5.0999999999999996</v>
      </c>
      <c r="D162" t="s">
        <v>1641</v>
      </c>
      <c r="E162" t="s">
        <v>1642</v>
      </c>
      <c r="F162">
        <v>46.295477099999999</v>
      </c>
      <c r="G162">
        <v>12.055910859999999</v>
      </c>
      <c r="H162">
        <v>21.09016416</v>
      </c>
      <c r="I162">
        <v>4.5114278179999996</v>
      </c>
      <c r="J162">
        <v>-17.013417199999999</v>
      </c>
      <c r="M162" s="18"/>
      <c r="N162" s="18"/>
    </row>
    <row r="163" spans="1:14" x14ac:dyDescent="0.25">
      <c r="A163" t="s">
        <v>48</v>
      </c>
      <c r="B163">
        <v>51.9</v>
      </c>
      <c r="C163">
        <v>-5.5</v>
      </c>
      <c r="D163" t="s">
        <v>1643</v>
      </c>
      <c r="E163" t="s">
        <v>1644</v>
      </c>
      <c r="F163">
        <v>28.784290380000002</v>
      </c>
      <c r="G163">
        <v>10.500091039999999</v>
      </c>
      <c r="H163">
        <v>16.70126552</v>
      </c>
      <c r="I163">
        <v>3.2466218410000001</v>
      </c>
      <c r="J163">
        <v>-10.812205540000001</v>
      </c>
      <c r="M163" s="18"/>
      <c r="N163" s="18"/>
    </row>
    <row r="164" spans="1:14" x14ac:dyDescent="0.25">
      <c r="A164" t="s">
        <v>48</v>
      </c>
      <c r="B164">
        <v>51.9</v>
      </c>
      <c r="C164">
        <v>-5.5</v>
      </c>
      <c r="D164" t="s">
        <v>1645</v>
      </c>
      <c r="E164" t="s">
        <v>1646</v>
      </c>
      <c r="F164">
        <v>46.993311089999999</v>
      </c>
      <c r="G164">
        <v>10.65521646</v>
      </c>
      <c r="H164">
        <v>14.684821940000001</v>
      </c>
      <c r="I164">
        <v>2.7487637399999998</v>
      </c>
      <c r="J164">
        <v>-18.386987479999998</v>
      </c>
      <c r="M164" s="18"/>
      <c r="N164" s="18"/>
    </row>
    <row r="165" spans="1:14" x14ac:dyDescent="0.25">
      <c r="A165" t="s">
        <v>48</v>
      </c>
      <c r="B165">
        <v>51.9</v>
      </c>
      <c r="C165">
        <v>-5.5</v>
      </c>
      <c r="D165" t="s">
        <v>1647</v>
      </c>
      <c r="E165" t="s">
        <v>1648</v>
      </c>
      <c r="F165">
        <v>28.14670976</v>
      </c>
      <c r="G165">
        <v>11.301490169999999</v>
      </c>
      <c r="H165">
        <v>7.5404201080000002</v>
      </c>
      <c r="I165">
        <v>3.8948101899999998</v>
      </c>
      <c r="J165">
        <v>-3.8217881600000001</v>
      </c>
      <c r="M165" s="18"/>
      <c r="N165" s="18"/>
    </row>
    <row r="166" spans="1:14" x14ac:dyDescent="0.25">
      <c r="A166" t="s">
        <v>48</v>
      </c>
      <c r="B166">
        <v>51.9</v>
      </c>
      <c r="C166">
        <v>-5.5</v>
      </c>
      <c r="D166" t="s">
        <v>1649</v>
      </c>
      <c r="E166" t="s">
        <v>1650</v>
      </c>
      <c r="F166">
        <v>34.448780599999999</v>
      </c>
      <c r="G166">
        <v>11.639666610000001</v>
      </c>
      <c r="H166">
        <v>6.9619277750000004</v>
      </c>
      <c r="I166">
        <v>4.4375720830000001</v>
      </c>
      <c r="J166">
        <v>5.9147961599999999</v>
      </c>
      <c r="M166" s="18"/>
      <c r="N166" s="18"/>
    </row>
    <row r="167" spans="1:14" x14ac:dyDescent="0.25">
      <c r="A167" t="s">
        <v>48</v>
      </c>
      <c r="B167">
        <v>51.9</v>
      </c>
      <c r="C167">
        <v>-5.5</v>
      </c>
      <c r="D167" t="s">
        <v>1651</v>
      </c>
      <c r="E167" t="s">
        <v>1652</v>
      </c>
      <c r="F167">
        <v>43.044790110000001</v>
      </c>
      <c r="G167">
        <v>14.216563580000001</v>
      </c>
      <c r="H167">
        <v>37.222060720000002</v>
      </c>
      <c r="I167">
        <v>4.3025695539999997</v>
      </c>
      <c r="J167">
        <v>0.1170229799</v>
      </c>
      <c r="M167" s="18"/>
      <c r="N167" s="18"/>
    </row>
    <row r="168" spans="1:14" x14ac:dyDescent="0.25">
      <c r="A168" t="s">
        <v>48</v>
      </c>
      <c r="B168">
        <v>51.9</v>
      </c>
      <c r="C168">
        <v>-5.5</v>
      </c>
      <c r="D168" t="s">
        <v>1653</v>
      </c>
      <c r="E168" t="s">
        <v>1654</v>
      </c>
      <c r="F168">
        <v>26.230799650000002</v>
      </c>
      <c r="G168">
        <v>10.500014459999999</v>
      </c>
      <c r="H168">
        <v>16.04454668</v>
      </c>
      <c r="I168">
        <v>3.5073804700000002</v>
      </c>
      <c r="J168">
        <v>-7.6322148900000002</v>
      </c>
      <c r="M168" s="18"/>
      <c r="N168" s="18"/>
    </row>
    <row r="169" spans="1:14" x14ac:dyDescent="0.25">
      <c r="A169" t="s">
        <v>49</v>
      </c>
      <c r="B169">
        <v>90</v>
      </c>
      <c r="C169">
        <v>0</v>
      </c>
      <c r="D169" t="s">
        <v>1655</v>
      </c>
      <c r="E169" t="s">
        <v>1656</v>
      </c>
      <c r="F169">
        <v>27.858953230000001</v>
      </c>
      <c r="G169">
        <v>10.31872338</v>
      </c>
      <c r="H169">
        <v>11.39239613</v>
      </c>
      <c r="I169">
        <v>-5.4834010269999997E-2</v>
      </c>
      <c r="J169">
        <v>-4.2257530990000003</v>
      </c>
      <c r="M169" s="18"/>
      <c r="N169" s="18"/>
    </row>
    <row r="170" spans="1:14" x14ac:dyDescent="0.25">
      <c r="A170" t="s">
        <v>49</v>
      </c>
      <c r="B170">
        <v>90</v>
      </c>
      <c r="C170">
        <v>0</v>
      </c>
      <c r="D170" t="s">
        <v>249</v>
      </c>
      <c r="E170" t="s">
        <v>250</v>
      </c>
      <c r="F170">
        <v>32.437782460000001</v>
      </c>
      <c r="G170">
        <v>10.499112090000001</v>
      </c>
      <c r="H170">
        <v>9.9653248390000009</v>
      </c>
      <c r="I170">
        <v>-7.5925723129999997E-2</v>
      </c>
      <c r="J170">
        <v>-17.16041469</v>
      </c>
      <c r="M170" s="18"/>
      <c r="N170" s="18"/>
    </row>
    <row r="171" spans="1:14" x14ac:dyDescent="0.25">
      <c r="A171" t="s">
        <v>49</v>
      </c>
      <c r="B171">
        <v>90</v>
      </c>
      <c r="C171">
        <v>0</v>
      </c>
      <c r="D171" t="s">
        <v>1657</v>
      </c>
      <c r="E171" t="s">
        <v>1658</v>
      </c>
      <c r="F171">
        <v>24.67827862</v>
      </c>
      <c r="G171">
        <v>11.77157448</v>
      </c>
      <c r="H171">
        <v>14.639756390000001</v>
      </c>
      <c r="I171">
        <v>-4.4021114110000002E-2</v>
      </c>
      <c r="J171">
        <v>-1.7921240599999999</v>
      </c>
      <c r="M171" s="18"/>
      <c r="N171" s="18"/>
    </row>
    <row r="172" spans="1:14" x14ac:dyDescent="0.25">
      <c r="A172" t="s">
        <v>49</v>
      </c>
      <c r="B172">
        <v>90</v>
      </c>
      <c r="C172">
        <v>0</v>
      </c>
      <c r="D172" t="s">
        <v>1659</v>
      </c>
      <c r="E172" t="s">
        <v>1660</v>
      </c>
      <c r="F172">
        <v>45.392122970000003</v>
      </c>
      <c r="G172">
        <v>12.137894859999999</v>
      </c>
      <c r="H172">
        <v>19.043915080000001</v>
      </c>
      <c r="I172">
        <v>-7.0849316750000002E-2</v>
      </c>
      <c r="J172">
        <v>-14.528589</v>
      </c>
      <c r="M172" s="18"/>
      <c r="N172" s="18"/>
    </row>
    <row r="173" spans="1:14" x14ac:dyDescent="0.25">
      <c r="A173" t="s">
        <v>49</v>
      </c>
      <c r="B173">
        <v>90</v>
      </c>
      <c r="C173">
        <v>0</v>
      </c>
      <c r="D173" t="s">
        <v>1661</v>
      </c>
      <c r="E173" t="s">
        <v>1662</v>
      </c>
      <c r="F173">
        <v>25.81318765</v>
      </c>
      <c r="G173">
        <v>14.29658392</v>
      </c>
      <c r="H173">
        <v>48.031801160000001</v>
      </c>
      <c r="I173">
        <v>-8.899395547E-3</v>
      </c>
      <c r="J173">
        <v>10.04135623</v>
      </c>
      <c r="M173" s="18"/>
      <c r="N173" s="18"/>
    </row>
    <row r="174" spans="1:14" x14ac:dyDescent="0.25">
      <c r="A174" t="s">
        <v>49</v>
      </c>
      <c r="B174">
        <v>90</v>
      </c>
      <c r="C174">
        <v>0</v>
      </c>
      <c r="D174" t="s">
        <v>1663</v>
      </c>
      <c r="E174" t="s">
        <v>1664</v>
      </c>
      <c r="F174">
        <v>32.658873470000003</v>
      </c>
      <c r="G174">
        <v>14.33279604</v>
      </c>
      <c r="H174">
        <v>48.526755960000003</v>
      </c>
      <c r="I174">
        <v>-2.5190330980000002E-2</v>
      </c>
      <c r="J174">
        <v>4.7135677759999997</v>
      </c>
      <c r="M174" s="18"/>
      <c r="N174" s="18"/>
    </row>
    <row r="175" spans="1:14" x14ac:dyDescent="0.25">
      <c r="A175" t="s">
        <v>50</v>
      </c>
      <c r="B175">
        <v>153.6</v>
      </c>
      <c r="C175">
        <v>8.8000000000000007</v>
      </c>
      <c r="D175" t="s">
        <v>1665</v>
      </c>
      <c r="E175" t="s">
        <v>1666</v>
      </c>
      <c r="F175">
        <v>13.960526550000001</v>
      </c>
      <c r="G175">
        <v>10.81021739</v>
      </c>
      <c r="H175">
        <v>41.331408349999997</v>
      </c>
      <c r="I175">
        <v>-10.03074926</v>
      </c>
      <c r="J175">
        <v>-9.2891204280000004</v>
      </c>
      <c r="M175" s="18"/>
      <c r="N175" s="18"/>
    </row>
    <row r="176" spans="1:14" x14ac:dyDescent="0.25">
      <c r="A176" t="s">
        <v>50</v>
      </c>
      <c r="B176">
        <v>153.6</v>
      </c>
      <c r="C176">
        <v>8.8000000000000007</v>
      </c>
      <c r="D176" t="s">
        <v>251</v>
      </c>
      <c r="E176" t="s">
        <v>252</v>
      </c>
      <c r="F176">
        <v>42.042378579999998</v>
      </c>
      <c r="G176">
        <v>10.72164579</v>
      </c>
      <c r="H176">
        <v>42.592886049999997</v>
      </c>
      <c r="I176">
        <v>-8.7126204789999999</v>
      </c>
      <c r="J176">
        <v>10.58103506</v>
      </c>
      <c r="M176" s="18"/>
      <c r="N176" s="18"/>
    </row>
    <row r="177" spans="1:14" x14ac:dyDescent="0.25">
      <c r="A177" t="s">
        <v>50</v>
      </c>
      <c r="B177">
        <v>153.6</v>
      </c>
      <c r="C177">
        <v>8.8000000000000007</v>
      </c>
      <c r="D177" t="s">
        <v>253</v>
      </c>
      <c r="E177" t="s">
        <v>254</v>
      </c>
      <c r="F177">
        <v>17.86033514</v>
      </c>
      <c r="G177">
        <v>13.714623939999999</v>
      </c>
      <c r="H177">
        <v>40.144696000000003</v>
      </c>
      <c r="I177">
        <v>-8.8599110499999991</v>
      </c>
      <c r="J177">
        <v>8.4260691219999995</v>
      </c>
      <c r="M177" s="18"/>
      <c r="N177" s="18"/>
    </row>
    <row r="178" spans="1:14" x14ac:dyDescent="0.25">
      <c r="A178" t="s">
        <v>50</v>
      </c>
      <c r="B178">
        <v>153.6</v>
      </c>
      <c r="C178">
        <v>8.8000000000000007</v>
      </c>
      <c r="D178" t="s">
        <v>1667</v>
      </c>
      <c r="E178" t="s">
        <v>1668</v>
      </c>
      <c r="F178">
        <v>44.430038639999999</v>
      </c>
      <c r="G178">
        <v>13.711044660000001</v>
      </c>
      <c r="H178">
        <v>40.07302439</v>
      </c>
      <c r="I178">
        <v>-9.8971430199999997</v>
      </c>
      <c r="J178">
        <v>-9.6382121470000008</v>
      </c>
      <c r="M178" s="18"/>
      <c r="N178" s="18"/>
    </row>
    <row r="179" spans="1:14" x14ac:dyDescent="0.25">
      <c r="A179" t="s">
        <v>50</v>
      </c>
      <c r="B179">
        <v>153.6</v>
      </c>
      <c r="C179">
        <v>8.8000000000000007</v>
      </c>
      <c r="D179" t="s">
        <v>1669</v>
      </c>
      <c r="E179" t="s">
        <v>1670</v>
      </c>
      <c r="F179">
        <v>17.62686557</v>
      </c>
      <c r="G179">
        <v>14.63847245</v>
      </c>
      <c r="H179">
        <v>48.154329990000001</v>
      </c>
      <c r="I179">
        <v>-7.3073348119999997</v>
      </c>
      <c r="J179">
        <v>16.498007529999999</v>
      </c>
      <c r="M179" s="18"/>
      <c r="N179" s="18"/>
    </row>
    <row r="180" spans="1:14" x14ac:dyDescent="0.25">
      <c r="A180" t="s">
        <v>50</v>
      </c>
      <c r="B180">
        <v>153.6</v>
      </c>
      <c r="C180">
        <v>8.8000000000000007</v>
      </c>
      <c r="D180" t="s">
        <v>1671</v>
      </c>
      <c r="E180" t="s">
        <v>1672</v>
      </c>
      <c r="F180">
        <v>49.015827260000002</v>
      </c>
      <c r="G180">
        <v>14.806224390000001</v>
      </c>
      <c r="H180">
        <v>49.790615279999997</v>
      </c>
      <c r="I180">
        <v>-9.8799383350000003</v>
      </c>
      <c r="J180">
        <v>-3.79936454</v>
      </c>
      <c r="M180" s="18"/>
      <c r="N180" s="18"/>
    </row>
    <row r="181" spans="1:14" x14ac:dyDescent="0.25">
      <c r="A181" t="s">
        <v>51</v>
      </c>
      <c r="B181">
        <v>167.9</v>
      </c>
      <c r="C181">
        <v>-5</v>
      </c>
      <c r="D181" t="s">
        <v>255</v>
      </c>
      <c r="E181" t="s">
        <v>256</v>
      </c>
      <c r="F181">
        <v>27.666270749999999</v>
      </c>
      <c r="G181">
        <v>10.259243339999999</v>
      </c>
      <c r="H181">
        <v>41.501376860000001</v>
      </c>
      <c r="I181">
        <v>5.4921330199999998</v>
      </c>
      <c r="J181">
        <v>-13.93621416</v>
      </c>
      <c r="M181" s="18"/>
      <c r="N181" s="18"/>
    </row>
    <row r="182" spans="1:14" x14ac:dyDescent="0.25">
      <c r="A182" t="s">
        <v>51</v>
      </c>
      <c r="B182">
        <v>167.9</v>
      </c>
      <c r="C182">
        <v>-5</v>
      </c>
      <c r="D182" t="s">
        <v>257</v>
      </c>
      <c r="E182" t="s">
        <v>258</v>
      </c>
      <c r="F182">
        <v>53.251607559999997</v>
      </c>
      <c r="G182">
        <v>10.591809720000001</v>
      </c>
      <c r="H182">
        <v>37.189560370000002</v>
      </c>
      <c r="I182">
        <v>5.1235892879999998</v>
      </c>
      <c r="J182">
        <v>12.591543740000001</v>
      </c>
      <c r="M182" s="18"/>
      <c r="N182" s="18"/>
    </row>
    <row r="183" spans="1:14" x14ac:dyDescent="0.25">
      <c r="A183" t="s">
        <v>51</v>
      </c>
      <c r="B183">
        <v>167.9</v>
      </c>
      <c r="C183">
        <v>-5</v>
      </c>
      <c r="D183" t="s">
        <v>1673</v>
      </c>
      <c r="E183" t="s">
        <v>1674</v>
      </c>
      <c r="F183">
        <v>43.608658179999999</v>
      </c>
      <c r="G183">
        <v>11.89860578</v>
      </c>
      <c r="H183">
        <v>20.41778278</v>
      </c>
      <c r="I183">
        <v>4.8629096799999996</v>
      </c>
      <c r="J183">
        <v>15.69163988</v>
      </c>
      <c r="M183" s="18"/>
      <c r="N183" s="18"/>
    </row>
    <row r="184" spans="1:14" x14ac:dyDescent="0.25">
      <c r="A184" t="s">
        <v>51</v>
      </c>
      <c r="B184">
        <v>167.9</v>
      </c>
      <c r="C184">
        <v>-5</v>
      </c>
      <c r="D184" t="s">
        <v>259</v>
      </c>
      <c r="E184" t="s">
        <v>260</v>
      </c>
      <c r="F184">
        <v>27.090486370000001</v>
      </c>
      <c r="G184">
        <v>14.16874492</v>
      </c>
      <c r="H184">
        <v>17.56130499</v>
      </c>
      <c r="I184">
        <v>4.6882175850000003</v>
      </c>
      <c r="J184">
        <v>17.049764769999999</v>
      </c>
      <c r="M184" s="18"/>
      <c r="N184" s="18"/>
    </row>
    <row r="185" spans="1:14" x14ac:dyDescent="0.25">
      <c r="A185" t="s">
        <v>51</v>
      </c>
      <c r="B185">
        <v>167.9</v>
      </c>
      <c r="C185">
        <v>-5</v>
      </c>
      <c r="D185" t="s">
        <v>1675</v>
      </c>
      <c r="E185" t="s">
        <v>1676</v>
      </c>
      <c r="F185">
        <v>39.130635529999999</v>
      </c>
      <c r="G185">
        <v>14.324658100000001</v>
      </c>
      <c r="H185">
        <v>20.205840439999999</v>
      </c>
      <c r="I185">
        <v>5.4795438770000002</v>
      </c>
      <c r="J185">
        <v>4.5058983929999998</v>
      </c>
      <c r="M185" s="18"/>
      <c r="N185" s="18"/>
    </row>
    <row r="186" spans="1:14" x14ac:dyDescent="0.25">
      <c r="A186" t="s">
        <v>51</v>
      </c>
      <c r="B186">
        <v>167.9</v>
      </c>
      <c r="C186">
        <v>-5</v>
      </c>
      <c r="D186" t="s">
        <v>1677</v>
      </c>
      <c r="E186" t="s">
        <v>1678</v>
      </c>
      <c r="F186">
        <v>48.099101789999999</v>
      </c>
      <c r="G186">
        <v>10.68481293</v>
      </c>
      <c r="H186">
        <v>35.802023769999998</v>
      </c>
      <c r="I186">
        <v>5.2042264139999999</v>
      </c>
      <c r="J186">
        <v>10.343388920000001</v>
      </c>
      <c r="M186" s="18"/>
      <c r="N186" s="18"/>
    </row>
    <row r="187" spans="1:14" x14ac:dyDescent="0.25">
      <c r="A187" t="s">
        <v>52</v>
      </c>
      <c r="B187">
        <v>170.8</v>
      </c>
      <c r="C187">
        <v>-13.2</v>
      </c>
      <c r="D187" t="s">
        <v>261</v>
      </c>
      <c r="E187" t="s">
        <v>262</v>
      </c>
      <c r="F187">
        <v>53.042249550000001</v>
      </c>
      <c r="G187">
        <v>10.456663519999999</v>
      </c>
      <c r="H187">
        <v>33.731723580000001</v>
      </c>
      <c r="I187">
        <v>13.66256834</v>
      </c>
      <c r="J187">
        <v>8.4819809419999999</v>
      </c>
      <c r="M187" s="18"/>
      <c r="N187" s="18"/>
    </row>
    <row r="188" spans="1:14" x14ac:dyDescent="0.25">
      <c r="A188" t="s">
        <v>52</v>
      </c>
      <c r="B188">
        <v>170.8</v>
      </c>
      <c r="C188">
        <v>-13.2</v>
      </c>
      <c r="D188" t="s">
        <v>1679</v>
      </c>
      <c r="E188" t="s">
        <v>1680</v>
      </c>
      <c r="F188">
        <v>38.033430809999999</v>
      </c>
      <c r="G188">
        <v>13.38914447</v>
      </c>
      <c r="H188">
        <v>7.4636184659999998</v>
      </c>
      <c r="I188">
        <v>12.346565650000001</v>
      </c>
      <c r="J188">
        <v>15.62279032</v>
      </c>
      <c r="M188" s="18"/>
      <c r="N188" s="18"/>
    </row>
    <row r="189" spans="1:14" x14ac:dyDescent="0.25">
      <c r="A189" t="s">
        <v>52</v>
      </c>
      <c r="B189">
        <v>170.8</v>
      </c>
      <c r="C189">
        <v>-13.2</v>
      </c>
      <c r="D189" t="s">
        <v>1681</v>
      </c>
      <c r="E189" t="s">
        <v>1682</v>
      </c>
      <c r="F189">
        <v>46.539616010000003</v>
      </c>
      <c r="G189">
        <v>14.70157384</v>
      </c>
      <c r="H189">
        <v>25.140109880000001</v>
      </c>
      <c r="I189">
        <v>13.72488021</v>
      </c>
      <c r="J189">
        <v>5.8850129840000003</v>
      </c>
      <c r="M189" s="18"/>
      <c r="N189" s="18"/>
    </row>
    <row r="190" spans="1:14" x14ac:dyDescent="0.25">
      <c r="A190" t="s">
        <v>52</v>
      </c>
      <c r="B190">
        <v>170.8</v>
      </c>
      <c r="C190">
        <v>-13.2</v>
      </c>
      <c r="D190" t="s">
        <v>1683</v>
      </c>
      <c r="E190" t="s">
        <v>1684</v>
      </c>
      <c r="F190">
        <v>52.043086279999997</v>
      </c>
      <c r="G190">
        <v>11.751255179999999</v>
      </c>
      <c r="H190">
        <v>15.921410440000001</v>
      </c>
      <c r="I190">
        <v>12.40599134</v>
      </c>
      <c r="J190">
        <v>16.599179620000001</v>
      </c>
      <c r="M190" s="18"/>
      <c r="N190" s="18"/>
    </row>
    <row r="191" spans="1:14" x14ac:dyDescent="0.25">
      <c r="A191" t="s">
        <v>52</v>
      </c>
      <c r="B191">
        <v>170.8</v>
      </c>
      <c r="C191">
        <v>-13.2</v>
      </c>
      <c r="D191" t="s">
        <v>263</v>
      </c>
      <c r="E191" t="s">
        <v>264</v>
      </c>
      <c r="F191">
        <v>37.09685004</v>
      </c>
      <c r="G191">
        <v>13.6414726</v>
      </c>
      <c r="H191">
        <v>10.62279116</v>
      </c>
      <c r="I191">
        <v>12.08440109</v>
      </c>
      <c r="J191">
        <v>17.206323900000001</v>
      </c>
      <c r="M191" s="18"/>
      <c r="N191" s="18"/>
    </row>
    <row r="192" spans="1:14" x14ac:dyDescent="0.25">
      <c r="A192" t="s">
        <v>52</v>
      </c>
      <c r="B192">
        <v>170.8</v>
      </c>
      <c r="C192">
        <v>-13.2</v>
      </c>
      <c r="D192" t="s">
        <v>1685</v>
      </c>
      <c r="E192" t="s">
        <v>1686</v>
      </c>
      <c r="F192">
        <v>42.35291685</v>
      </c>
      <c r="G192">
        <v>12.285036359999999</v>
      </c>
      <c r="H192">
        <v>8.5248827820000006</v>
      </c>
      <c r="I192">
        <v>12.77208216</v>
      </c>
      <c r="J192">
        <v>13.647072039999999</v>
      </c>
      <c r="M192" s="18"/>
      <c r="N192" s="18"/>
    </row>
    <row r="193" spans="1:14" x14ac:dyDescent="0.25">
      <c r="A193" t="s">
        <v>53</v>
      </c>
      <c r="B193">
        <v>174.1</v>
      </c>
      <c r="C193">
        <v>0.9</v>
      </c>
      <c r="D193" t="s">
        <v>1687</v>
      </c>
      <c r="E193" t="s">
        <v>1688</v>
      </c>
      <c r="F193">
        <v>22.603074719999999</v>
      </c>
      <c r="G193">
        <v>12.56089572</v>
      </c>
      <c r="H193">
        <v>25.454343080000001</v>
      </c>
      <c r="I193">
        <v>-1.434704827</v>
      </c>
      <c r="J193">
        <v>0.55812558550000002</v>
      </c>
      <c r="M193" s="18"/>
      <c r="N193" s="18"/>
    </row>
    <row r="194" spans="1:14" x14ac:dyDescent="0.25">
      <c r="A194" t="s">
        <v>53</v>
      </c>
      <c r="B194">
        <v>174.1</v>
      </c>
      <c r="C194">
        <v>0.9</v>
      </c>
      <c r="D194" t="s">
        <v>1689</v>
      </c>
      <c r="E194" t="s">
        <v>1690</v>
      </c>
      <c r="F194">
        <v>47.81229287</v>
      </c>
      <c r="G194">
        <v>13.689856199999999</v>
      </c>
      <c r="H194">
        <v>26.16763821</v>
      </c>
      <c r="I194">
        <v>-1.4078343879999999</v>
      </c>
      <c r="J194">
        <v>-10.603496639999999</v>
      </c>
      <c r="M194" s="18"/>
      <c r="N194" s="18"/>
    </row>
    <row r="195" spans="1:14" x14ac:dyDescent="0.25">
      <c r="M195" s="18"/>
      <c r="N195" s="18"/>
    </row>
    <row r="196" spans="1:14" x14ac:dyDescent="0.25">
      <c r="M196" s="18"/>
      <c r="N196" s="18"/>
    </row>
    <row r="197" spans="1:14" x14ac:dyDescent="0.25">
      <c r="M197" s="18"/>
      <c r="N197" s="18"/>
    </row>
    <row r="198" spans="1:14" x14ac:dyDescent="0.25">
      <c r="M198" s="18"/>
      <c r="N198" s="18"/>
    </row>
    <row r="199" spans="1:14" x14ac:dyDescent="0.25">
      <c r="M199" s="18"/>
      <c r="N199" s="18"/>
    </row>
    <row r="200" spans="1:14" x14ac:dyDescent="0.25">
      <c r="M200" s="18"/>
      <c r="N200" s="18"/>
    </row>
    <row r="201" spans="1:14" x14ac:dyDescent="0.25">
      <c r="M201" s="18"/>
      <c r="N201" s="18"/>
    </row>
    <row r="202" spans="1:14" x14ac:dyDescent="0.25">
      <c r="M202" s="18"/>
      <c r="N202" s="18"/>
    </row>
    <row r="203" spans="1:14" x14ac:dyDescent="0.25">
      <c r="M203" s="18"/>
      <c r="N203" s="18"/>
    </row>
    <row r="204" spans="1:14" x14ac:dyDescent="0.25">
      <c r="M204" s="18"/>
      <c r="N204" s="18"/>
    </row>
    <row r="205" spans="1:14" x14ac:dyDescent="0.25">
      <c r="M205" s="18"/>
      <c r="N205" s="18"/>
    </row>
    <row r="206" spans="1:14" x14ac:dyDescent="0.25">
      <c r="M206" s="18"/>
      <c r="N206" s="18"/>
    </row>
    <row r="207" spans="1:14" x14ac:dyDescent="0.25">
      <c r="M207" s="18"/>
      <c r="N207" s="18"/>
    </row>
    <row r="208" spans="1:14" x14ac:dyDescent="0.25">
      <c r="M208" s="18"/>
      <c r="N208" s="18"/>
    </row>
    <row r="209" spans="13:14" x14ac:dyDescent="0.25">
      <c r="M209" s="18"/>
      <c r="N209" s="18"/>
    </row>
    <row r="210" spans="13:14" x14ac:dyDescent="0.25">
      <c r="M210" s="18"/>
      <c r="N210" s="18"/>
    </row>
    <row r="211" spans="13:14" x14ac:dyDescent="0.25">
      <c r="M211" s="18"/>
      <c r="N211" s="18"/>
    </row>
    <row r="212" spans="13:14" x14ac:dyDescent="0.25">
      <c r="M212" s="18"/>
      <c r="N212" s="18"/>
    </row>
    <row r="225" spans="8:9" x14ac:dyDescent="0.25">
      <c r="H225" s="5"/>
    </row>
    <row r="226" spans="8:9" x14ac:dyDescent="0.25">
      <c r="I226" s="5"/>
    </row>
  </sheetData>
  <sortState ref="M3:N212">
    <sortCondition ref="M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2"/>
  <sheetViews>
    <sheetView workbookViewId="0">
      <selection activeCell="I1" sqref="I1:J1"/>
    </sheetView>
  </sheetViews>
  <sheetFormatPr baseColWidth="10" defaultRowHeight="15" x14ac:dyDescent="0.25"/>
  <cols>
    <col min="12" max="13" width="18.42578125" bestFit="1" customWidth="1"/>
  </cols>
  <sheetData>
    <row r="1" spans="1:13" x14ac:dyDescent="0.25">
      <c r="A1" t="s">
        <v>62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71</v>
      </c>
      <c r="I1" s="11" t="s">
        <v>61</v>
      </c>
      <c r="J1" s="11" t="s">
        <v>60</v>
      </c>
    </row>
    <row r="2" spans="1:13" x14ac:dyDescent="0.25">
      <c r="A2" t="s">
        <v>72</v>
      </c>
      <c r="B2" t="s">
        <v>73</v>
      </c>
      <c r="C2" t="s">
        <v>73</v>
      </c>
      <c r="D2" t="s">
        <v>72</v>
      </c>
      <c r="E2" t="s">
        <v>72</v>
      </c>
      <c r="F2" t="s">
        <v>73</v>
      </c>
      <c r="G2" t="s">
        <v>74</v>
      </c>
      <c r="H2" t="s">
        <v>73</v>
      </c>
      <c r="I2" t="s">
        <v>73</v>
      </c>
      <c r="J2" t="s">
        <v>73</v>
      </c>
    </row>
    <row r="3" spans="1:13" x14ac:dyDescent="0.25">
      <c r="A3" t="s">
        <v>3</v>
      </c>
      <c r="B3">
        <v>-180</v>
      </c>
      <c r="C3">
        <v>0</v>
      </c>
      <c r="D3" t="s">
        <v>265</v>
      </c>
      <c r="E3" t="s">
        <v>266</v>
      </c>
      <c r="F3">
        <v>21.131572599999998</v>
      </c>
      <c r="G3">
        <v>10.822895000000001</v>
      </c>
      <c r="H3">
        <v>35.50843674</v>
      </c>
      <c r="I3">
        <v>-0.18029719929999999</v>
      </c>
      <c r="J3">
        <v>-9.5144564260000006</v>
      </c>
      <c r="L3" s="18"/>
      <c r="M3" s="18"/>
    </row>
    <row r="4" spans="1:13" x14ac:dyDescent="0.25">
      <c r="A4" t="s">
        <v>3</v>
      </c>
      <c r="B4">
        <v>-180</v>
      </c>
      <c r="C4">
        <v>0</v>
      </c>
      <c r="D4" t="s">
        <v>1691</v>
      </c>
      <c r="E4" t="s">
        <v>1692</v>
      </c>
      <c r="F4">
        <v>44.312098829999996</v>
      </c>
      <c r="G4">
        <v>10.218975950000001</v>
      </c>
      <c r="H4">
        <v>43.843435249999999</v>
      </c>
      <c r="I4">
        <v>-0.17783436420000001</v>
      </c>
      <c r="J4">
        <v>8.5643102790000007</v>
      </c>
      <c r="L4" s="18"/>
      <c r="M4" s="18"/>
    </row>
    <row r="5" spans="1:13" x14ac:dyDescent="0.25">
      <c r="A5" t="s">
        <v>3</v>
      </c>
      <c r="B5">
        <v>-180</v>
      </c>
      <c r="C5">
        <v>0</v>
      </c>
      <c r="D5" t="s">
        <v>267</v>
      </c>
      <c r="E5" t="s">
        <v>268</v>
      </c>
      <c r="F5">
        <v>21.583488370000001</v>
      </c>
      <c r="G5">
        <v>11.313914049999999</v>
      </c>
      <c r="H5">
        <v>29.046480679999998</v>
      </c>
      <c r="I5">
        <v>-0.1538435708</v>
      </c>
      <c r="J5">
        <v>-6.6522010969999998</v>
      </c>
      <c r="L5" s="18"/>
      <c r="M5" s="18"/>
    </row>
    <row r="6" spans="1:13" x14ac:dyDescent="0.25">
      <c r="A6" t="s">
        <v>3</v>
      </c>
      <c r="B6">
        <v>-180</v>
      </c>
      <c r="C6">
        <v>0</v>
      </c>
      <c r="D6" t="s">
        <v>269</v>
      </c>
      <c r="E6" t="s">
        <v>270</v>
      </c>
      <c r="F6">
        <v>47.54616395</v>
      </c>
      <c r="G6">
        <v>13.83261764</v>
      </c>
      <c r="H6">
        <v>14.61309323</v>
      </c>
      <c r="I6">
        <v>-0.15687834040000001</v>
      </c>
      <c r="J6">
        <v>-10.24548847</v>
      </c>
      <c r="L6" s="18"/>
      <c r="M6" s="18"/>
    </row>
    <row r="7" spans="1:13" x14ac:dyDescent="0.25">
      <c r="A7" t="s">
        <v>3</v>
      </c>
      <c r="B7">
        <v>-180</v>
      </c>
      <c r="C7">
        <v>0</v>
      </c>
      <c r="D7" t="s">
        <v>1693</v>
      </c>
      <c r="E7" t="s">
        <v>1694</v>
      </c>
      <c r="F7">
        <v>46.50946776</v>
      </c>
      <c r="G7">
        <v>14.842883069999999</v>
      </c>
      <c r="H7">
        <v>26.404692000000001</v>
      </c>
      <c r="I7">
        <v>-0.1741537313</v>
      </c>
      <c r="J7">
        <v>0.1647991472</v>
      </c>
      <c r="L7" s="18"/>
      <c r="M7" s="18"/>
    </row>
    <row r="8" spans="1:13" x14ac:dyDescent="0.25">
      <c r="A8" t="s">
        <v>3</v>
      </c>
      <c r="B8">
        <v>-180</v>
      </c>
      <c r="C8">
        <v>0</v>
      </c>
      <c r="D8" t="s">
        <v>271</v>
      </c>
      <c r="E8" t="s">
        <v>272</v>
      </c>
      <c r="F8">
        <v>20.560135819999999</v>
      </c>
      <c r="G8">
        <v>10.35204763</v>
      </c>
      <c r="H8">
        <v>41.74920272</v>
      </c>
      <c r="I8">
        <v>-0.1661339838</v>
      </c>
      <c r="J8">
        <v>-10.57250945</v>
      </c>
      <c r="L8" s="18"/>
      <c r="M8" s="18"/>
    </row>
    <row r="9" spans="1:13" x14ac:dyDescent="0.25">
      <c r="A9" t="s">
        <v>4</v>
      </c>
      <c r="B9">
        <v>-176</v>
      </c>
      <c r="C9">
        <v>-12</v>
      </c>
      <c r="D9" t="s">
        <v>1695</v>
      </c>
      <c r="E9" t="s">
        <v>1696</v>
      </c>
      <c r="F9">
        <v>46.118322079999999</v>
      </c>
      <c r="G9">
        <v>10.2564229</v>
      </c>
      <c r="H9">
        <v>21.957137459999998</v>
      </c>
      <c r="I9">
        <v>17.988680479999999</v>
      </c>
      <c r="J9">
        <v>0.44092460020000002</v>
      </c>
      <c r="L9" s="18"/>
      <c r="M9" s="18"/>
    </row>
    <row r="10" spans="1:13" x14ac:dyDescent="0.25">
      <c r="A10" t="s">
        <v>4</v>
      </c>
      <c r="B10">
        <v>-176</v>
      </c>
      <c r="C10">
        <v>-12</v>
      </c>
      <c r="D10" t="s">
        <v>273</v>
      </c>
      <c r="E10" t="s">
        <v>274</v>
      </c>
      <c r="F10">
        <v>40.32655192</v>
      </c>
      <c r="G10">
        <v>12.410612820000001</v>
      </c>
      <c r="H10">
        <v>8.2553849009999993</v>
      </c>
      <c r="I10">
        <v>17.892672879999999</v>
      </c>
      <c r="J10">
        <v>-1.0903829979999999</v>
      </c>
      <c r="L10" s="18"/>
      <c r="M10" s="18"/>
    </row>
    <row r="11" spans="1:13" x14ac:dyDescent="0.25">
      <c r="A11" t="s">
        <v>4</v>
      </c>
      <c r="B11">
        <v>-176</v>
      </c>
      <c r="C11">
        <v>-12</v>
      </c>
      <c r="D11" t="s">
        <v>275</v>
      </c>
      <c r="E11" t="s">
        <v>276</v>
      </c>
      <c r="F11">
        <v>43.44617401</v>
      </c>
      <c r="G11">
        <v>14.23980341</v>
      </c>
      <c r="H11">
        <v>33.807434479999998</v>
      </c>
      <c r="I11">
        <v>17.87248525</v>
      </c>
      <c r="J11">
        <v>7.3692893660000003</v>
      </c>
      <c r="L11" s="18"/>
      <c r="M11" s="18"/>
    </row>
    <row r="12" spans="1:13" x14ac:dyDescent="0.25">
      <c r="A12" t="s">
        <v>4</v>
      </c>
      <c r="B12">
        <v>-176</v>
      </c>
      <c r="C12">
        <v>-12</v>
      </c>
      <c r="D12" t="s">
        <v>277</v>
      </c>
      <c r="E12" t="s">
        <v>278</v>
      </c>
      <c r="F12">
        <v>41.271375829999997</v>
      </c>
      <c r="G12">
        <v>12.82615492</v>
      </c>
      <c r="H12">
        <v>14.091472209999999</v>
      </c>
      <c r="I12">
        <v>17.818539919999999</v>
      </c>
      <c r="J12">
        <v>-1.1030615370000001</v>
      </c>
      <c r="L12" s="18"/>
      <c r="M12" s="18"/>
    </row>
    <row r="13" spans="1:13" x14ac:dyDescent="0.25">
      <c r="A13" t="s">
        <v>4</v>
      </c>
      <c r="B13">
        <v>-176</v>
      </c>
      <c r="C13">
        <v>-12</v>
      </c>
      <c r="D13" t="s">
        <v>279</v>
      </c>
      <c r="E13" t="s">
        <v>280</v>
      </c>
      <c r="F13">
        <v>46.095489890000003</v>
      </c>
      <c r="G13">
        <v>14.673361440000001</v>
      </c>
      <c r="H13">
        <v>39.945545610000003</v>
      </c>
      <c r="I13">
        <v>17.825587930000001</v>
      </c>
      <c r="J13">
        <v>7.510415772</v>
      </c>
      <c r="L13" s="18"/>
      <c r="M13" s="18"/>
    </row>
    <row r="14" spans="1:13" x14ac:dyDescent="0.25">
      <c r="A14" t="s">
        <v>4</v>
      </c>
      <c r="B14">
        <v>-176</v>
      </c>
      <c r="C14">
        <v>-12</v>
      </c>
      <c r="D14" t="s">
        <v>1697</v>
      </c>
      <c r="E14" t="s">
        <v>1698</v>
      </c>
      <c r="F14">
        <v>46.063700529999998</v>
      </c>
      <c r="G14">
        <v>13.71374688</v>
      </c>
      <c r="H14">
        <v>26.411275270000001</v>
      </c>
      <c r="I14">
        <v>17.86349658</v>
      </c>
      <c r="J14">
        <v>0.2931707845</v>
      </c>
      <c r="L14" s="18"/>
      <c r="M14" s="18"/>
    </row>
    <row r="15" spans="1:13" x14ac:dyDescent="0.25">
      <c r="A15" t="s">
        <v>5</v>
      </c>
      <c r="B15">
        <v>-164.6</v>
      </c>
      <c r="C15">
        <v>25.8</v>
      </c>
      <c r="D15" t="s">
        <v>1699</v>
      </c>
      <c r="E15" t="s">
        <v>1700</v>
      </c>
      <c r="F15">
        <v>17.910692430000001</v>
      </c>
      <c r="G15">
        <v>10.21379567</v>
      </c>
      <c r="H15">
        <v>69.707792650000002</v>
      </c>
      <c r="I15">
        <v>-26.293440889999999</v>
      </c>
      <c r="J15">
        <v>-3.9068470610000001</v>
      </c>
      <c r="L15" s="18"/>
      <c r="M15" s="18"/>
    </row>
    <row r="16" spans="1:13" x14ac:dyDescent="0.25">
      <c r="A16" t="s">
        <v>5</v>
      </c>
      <c r="B16">
        <v>-164.6</v>
      </c>
      <c r="C16">
        <v>25.8</v>
      </c>
      <c r="D16" t="s">
        <v>1701</v>
      </c>
      <c r="E16" t="s">
        <v>1702</v>
      </c>
      <c r="F16">
        <v>49.83596257</v>
      </c>
      <c r="G16">
        <v>10.19389702</v>
      </c>
      <c r="H16">
        <v>67.91444396</v>
      </c>
      <c r="I16">
        <v>-26.891198020000001</v>
      </c>
      <c r="J16">
        <v>13.627655620000001</v>
      </c>
      <c r="L16" s="18"/>
      <c r="M16" s="18"/>
    </row>
    <row r="17" spans="1:13" x14ac:dyDescent="0.25">
      <c r="A17" t="s">
        <v>5</v>
      </c>
      <c r="B17">
        <v>-164.6</v>
      </c>
      <c r="C17">
        <v>25.8</v>
      </c>
      <c r="D17" t="s">
        <v>281</v>
      </c>
      <c r="E17" t="s">
        <v>282</v>
      </c>
      <c r="F17">
        <v>7.2174132010000003</v>
      </c>
      <c r="G17">
        <v>11.944367379999999</v>
      </c>
      <c r="H17">
        <v>66.303656079999996</v>
      </c>
      <c r="I17">
        <v>-26.282937050000001</v>
      </c>
      <c r="J17">
        <v>-2.7865454160000001</v>
      </c>
      <c r="L17" s="18"/>
      <c r="M17" s="18"/>
    </row>
    <row r="18" spans="1:13" x14ac:dyDescent="0.25">
      <c r="A18" t="s">
        <v>5</v>
      </c>
      <c r="B18">
        <v>-164.6</v>
      </c>
      <c r="C18">
        <v>25.8</v>
      </c>
      <c r="D18" t="s">
        <v>283</v>
      </c>
      <c r="E18" t="s">
        <v>284</v>
      </c>
      <c r="F18">
        <v>40.394483970000003</v>
      </c>
      <c r="G18">
        <v>12.288018750000001</v>
      </c>
      <c r="H18">
        <v>68.097127490000005</v>
      </c>
      <c r="I18">
        <v>-22.20616193</v>
      </c>
      <c r="J18">
        <v>-17.39875387</v>
      </c>
      <c r="L18" s="18"/>
      <c r="M18" s="18"/>
    </row>
    <row r="19" spans="1:13" x14ac:dyDescent="0.25">
      <c r="A19" t="s">
        <v>5</v>
      </c>
      <c r="B19">
        <v>-164.6</v>
      </c>
      <c r="C19">
        <v>25.8</v>
      </c>
      <c r="D19" t="s">
        <v>1703</v>
      </c>
      <c r="E19" t="s">
        <v>1704</v>
      </c>
      <c r="F19">
        <v>52.12292514</v>
      </c>
      <c r="G19">
        <v>14.83554369</v>
      </c>
      <c r="H19">
        <v>78.016961289999998</v>
      </c>
      <c r="I19">
        <v>-25.50018794</v>
      </c>
      <c r="J19">
        <v>-6.6438386200000004</v>
      </c>
      <c r="L19" s="18"/>
      <c r="M19" s="18"/>
    </row>
    <row r="20" spans="1:13" x14ac:dyDescent="0.25">
      <c r="A20" t="s">
        <v>5</v>
      </c>
      <c r="B20">
        <v>-164.6</v>
      </c>
      <c r="C20">
        <v>25.8</v>
      </c>
      <c r="D20" t="s">
        <v>1705</v>
      </c>
      <c r="E20" t="s">
        <v>1706</v>
      </c>
      <c r="F20">
        <v>5.4886679950000001</v>
      </c>
      <c r="G20">
        <v>10.27844689</v>
      </c>
      <c r="H20">
        <v>68.874971830000007</v>
      </c>
      <c r="I20">
        <v>-23.683545649999999</v>
      </c>
      <c r="J20">
        <v>-14.632279049999999</v>
      </c>
      <c r="L20" s="18"/>
      <c r="M20" s="18"/>
    </row>
    <row r="21" spans="1:13" x14ac:dyDescent="0.25">
      <c r="A21" t="s">
        <v>6</v>
      </c>
      <c r="B21">
        <v>-162.80000000000001</v>
      </c>
      <c r="C21">
        <v>14.8</v>
      </c>
      <c r="D21" t="s">
        <v>285</v>
      </c>
      <c r="E21" t="s">
        <v>286</v>
      </c>
      <c r="F21">
        <v>7.6069253740000002</v>
      </c>
      <c r="G21">
        <v>12.50755784</v>
      </c>
      <c r="H21">
        <v>61.83341179</v>
      </c>
      <c r="I21">
        <v>-22.047438459999999</v>
      </c>
      <c r="J21">
        <v>-9.224251151E-2</v>
      </c>
      <c r="L21" s="18"/>
      <c r="M21" s="18"/>
    </row>
    <row r="22" spans="1:13" x14ac:dyDescent="0.25">
      <c r="A22" t="s">
        <v>6</v>
      </c>
      <c r="B22">
        <v>-162.80000000000001</v>
      </c>
      <c r="C22">
        <v>14.8</v>
      </c>
      <c r="D22" t="s">
        <v>287</v>
      </c>
      <c r="E22" t="s">
        <v>288</v>
      </c>
      <c r="F22">
        <v>39.710696280000001</v>
      </c>
      <c r="G22">
        <v>13.059002769999999</v>
      </c>
      <c r="H22">
        <v>64.046069470000006</v>
      </c>
      <c r="I22">
        <v>-19.869320330000001</v>
      </c>
      <c r="J22">
        <v>-14.99561188</v>
      </c>
      <c r="L22" s="18"/>
      <c r="M22" s="18"/>
    </row>
    <row r="23" spans="1:13" x14ac:dyDescent="0.25">
      <c r="A23" t="s">
        <v>6</v>
      </c>
      <c r="B23">
        <v>-162.80000000000001</v>
      </c>
      <c r="C23">
        <v>14.8</v>
      </c>
      <c r="D23" t="s">
        <v>289</v>
      </c>
      <c r="E23" t="s">
        <v>290</v>
      </c>
      <c r="F23">
        <v>8.1323384510000007</v>
      </c>
      <c r="G23">
        <v>12.50776639</v>
      </c>
      <c r="H23">
        <v>60.381348709999997</v>
      </c>
      <c r="I23">
        <v>-22.023261049999999</v>
      </c>
      <c r="J23">
        <v>-3.6698826519999998E-2</v>
      </c>
      <c r="L23" s="18"/>
      <c r="M23" s="18"/>
    </row>
    <row r="24" spans="1:13" x14ac:dyDescent="0.25">
      <c r="A24" t="s">
        <v>6</v>
      </c>
      <c r="B24">
        <v>-162.80000000000001</v>
      </c>
      <c r="C24">
        <v>14.8</v>
      </c>
      <c r="D24" t="s">
        <v>1707</v>
      </c>
      <c r="E24" t="s">
        <v>1708</v>
      </c>
      <c r="F24">
        <v>43.435349530000003</v>
      </c>
      <c r="G24">
        <v>13.53782092</v>
      </c>
      <c r="H24">
        <v>65.983554589999997</v>
      </c>
      <c r="I24">
        <v>-20.169388900000001</v>
      </c>
      <c r="J24">
        <v>-13.279121679999999</v>
      </c>
      <c r="L24" s="18"/>
      <c r="M24" s="18"/>
    </row>
    <row r="25" spans="1:13" x14ac:dyDescent="0.25">
      <c r="A25" t="s">
        <v>7</v>
      </c>
      <c r="B25">
        <v>-149.4</v>
      </c>
      <c r="C25">
        <v>-10</v>
      </c>
      <c r="D25" t="s">
        <v>1709</v>
      </c>
      <c r="E25" t="s">
        <v>1710</v>
      </c>
      <c r="F25">
        <v>35.08091039</v>
      </c>
      <c r="G25">
        <v>10.258225189999999</v>
      </c>
      <c r="H25">
        <v>18.563742390000002</v>
      </c>
      <c r="I25">
        <v>13.85860972</v>
      </c>
      <c r="J25">
        <v>-9.2110780979999998</v>
      </c>
      <c r="L25" s="18"/>
      <c r="M25" s="18"/>
    </row>
    <row r="26" spans="1:13" x14ac:dyDescent="0.25">
      <c r="A26" t="s">
        <v>7</v>
      </c>
      <c r="B26">
        <v>-149.4</v>
      </c>
      <c r="C26">
        <v>-10</v>
      </c>
      <c r="D26" t="s">
        <v>291</v>
      </c>
      <c r="E26" t="s">
        <v>292</v>
      </c>
      <c r="F26">
        <v>43.44360691</v>
      </c>
      <c r="G26">
        <v>12.368732059999999</v>
      </c>
      <c r="H26">
        <v>12.419053870000001</v>
      </c>
      <c r="I26">
        <v>13.262608309999999</v>
      </c>
      <c r="J26">
        <v>-11.99654862</v>
      </c>
      <c r="L26" s="18"/>
      <c r="M26" s="18"/>
    </row>
    <row r="27" spans="1:13" x14ac:dyDescent="0.25">
      <c r="A27" t="s">
        <v>7</v>
      </c>
      <c r="B27">
        <v>-149.4</v>
      </c>
      <c r="C27">
        <v>-10</v>
      </c>
      <c r="D27" t="s">
        <v>1711</v>
      </c>
      <c r="E27" t="s">
        <v>1712</v>
      </c>
      <c r="F27">
        <v>38.54653416</v>
      </c>
      <c r="G27">
        <v>10.398283040000001</v>
      </c>
      <c r="H27">
        <v>16.494534139999999</v>
      </c>
      <c r="I27">
        <v>14.665335900000001</v>
      </c>
      <c r="J27">
        <v>-2.3399891290000001</v>
      </c>
      <c r="L27" s="18"/>
      <c r="M27" s="18"/>
    </row>
    <row r="28" spans="1:13" x14ac:dyDescent="0.25">
      <c r="A28" t="s">
        <v>7</v>
      </c>
      <c r="B28">
        <v>-149.4</v>
      </c>
      <c r="C28">
        <v>-10</v>
      </c>
      <c r="D28" t="s">
        <v>293</v>
      </c>
      <c r="E28" t="s">
        <v>294</v>
      </c>
      <c r="F28">
        <v>39.744968409999998</v>
      </c>
      <c r="G28">
        <v>11.9012499</v>
      </c>
      <c r="H28">
        <v>6.3480435919999998</v>
      </c>
      <c r="I28">
        <v>13.212363030000001</v>
      </c>
      <c r="J28">
        <v>-12.70511715</v>
      </c>
      <c r="L28" s="18"/>
      <c r="M28" s="18"/>
    </row>
    <row r="29" spans="1:13" x14ac:dyDescent="0.25">
      <c r="A29" t="s">
        <v>7</v>
      </c>
      <c r="B29">
        <v>-149.4</v>
      </c>
      <c r="C29">
        <v>-10</v>
      </c>
      <c r="D29" t="s">
        <v>1713</v>
      </c>
      <c r="E29" t="s">
        <v>1714</v>
      </c>
      <c r="F29">
        <v>53.116347529999999</v>
      </c>
      <c r="G29">
        <v>13.72316878</v>
      </c>
      <c r="H29">
        <v>30.9593262</v>
      </c>
      <c r="I29">
        <v>13.598546260000001</v>
      </c>
      <c r="J29">
        <v>-8.8409913519999996</v>
      </c>
      <c r="L29" s="18"/>
      <c r="M29" s="18"/>
    </row>
    <row r="30" spans="1:13" x14ac:dyDescent="0.25">
      <c r="A30" t="s">
        <v>7</v>
      </c>
      <c r="B30">
        <v>-149.4</v>
      </c>
      <c r="C30">
        <v>-10</v>
      </c>
      <c r="D30" t="s">
        <v>1715</v>
      </c>
      <c r="E30" t="s">
        <v>1716</v>
      </c>
      <c r="F30">
        <v>33.790450149999998</v>
      </c>
      <c r="G30">
        <v>11.17029475</v>
      </c>
      <c r="H30">
        <v>6.0308424619999998</v>
      </c>
      <c r="I30">
        <v>14.0434278</v>
      </c>
      <c r="J30">
        <v>-7.1337476129999997</v>
      </c>
      <c r="L30" s="18"/>
      <c r="M30" s="18"/>
    </row>
    <row r="31" spans="1:13" x14ac:dyDescent="0.25">
      <c r="A31" t="s">
        <v>8</v>
      </c>
      <c r="B31">
        <v>-145.5</v>
      </c>
      <c r="C31">
        <v>-9.6999999999999993</v>
      </c>
      <c r="D31" t="s">
        <v>1717</v>
      </c>
      <c r="E31" t="s">
        <v>1718</v>
      </c>
      <c r="F31">
        <v>46.568644310000003</v>
      </c>
      <c r="G31">
        <v>10.252583420000001</v>
      </c>
      <c r="H31">
        <v>16.71018625</v>
      </c>
      <c r="I31">
        <v>13.934255139999999</v>
      </c>
      <c r="J31">
        <v>2.4854249789999998</v>
      </c>
      <c r="L31" s="18"/>
      <c r="M31" s="18"/>
    </row>
    <row r="32" spans="1:13" x14ac:dyDescent="0.25">
      <c r="A32" t="s">
        <v>8</v>
      </c>
      <c r="B32">
        <v>-145.5</v>
      </c>
      <c r="C32">
        <v>-9.6999999999999993</v>
      </c>
      <c r="D32" t="s">
        <v>295</v>
      </c>
      <c r="E32" t="s">
        <v>296</v>
      </c>
      <c r="F32">
        <v>46.080439810000001</v>
      </c>
      <c r="G32">
        <v>12.315475729999999</v>
      </c>
      <c r="H32">
        <v>19.947281029999999</v>
      </c>
      <c r="I32">
        <v>11.3150355</v>
      </c>
      <c r="J32">
        <v>-15.75514791</v>
      </c>
      <c r="L32" s="18"/>
      <c r="M32" s="18"/>
    </row>
    <row r="33" spans="1:13" x14ac:dyDescent="0.25">
      <c r="A33" t="s">
        <v>8</v>
      </c>
      <c r="B33">
        <v>-145.5</v>
      </c>
      <c r="C33">
        <v>-9.6999999999999993</v>
      </c>
      <c r="D33" t="s">
        <v>1719</v>
      </c>
      <c r="E33" t="s">
        <v>1720</v>
      </c>
      <c r="F33">
        <v>34.108295609999999</v>
      </c>
      <c r="G33">
        <v>10.609973739999999</v>
      </c>
      <c r="H33">
        <v>13.335833859999999</v>
      </c>
      <c r="I33">
        <v>11.42995429</v>
      </c>
      <c r="J33">
        <v>-16.21919317</v>
      </c>
      <c r="L33" s="18"/>
      <c r="M33" s="18"/>
    </row>
    <row r="34" spans="1:13" x14ac:dyDescent="0.25">
      <c r="A34" t="s">
        <v>8</v>
      </c>
      <c r="B34">
        <v>-145.5</v>
      </c>
      <c r="C34">
        <v>-9.6999999999999993</v>
      </c>
      <c r="D34" t="s">
        <v>1721</v>
      </c>
      <c r="E34" t="s">
        <v>1722</v>
      </c>
      <c r="F34">
        <v>50.099619570000002</v>
      </c>
      <c r="G34">
        <v>12.74862051</v>
      </c>
      <c r="H34">
        <v>25.333487900000002</v>
      </c>
      <c r="I34">
        <v>11.386788320000001</v>
      </c>
      <c r="J34">
        <v>-15.471026030000001</v>
      </c>
      <c r="L34" s="18"/>
      <c r="M34" s="18"/>
    </row>
    <row r="35" spans="1:13" x14ac:dyDescent="0.25">
      <c r="A35" t="s">
        <v>8</v>
      </c>
      <c r="B35">
        <v>-145.5</v>
      </c>
      <c r="C35">
        <v>-9.6999999999999993</v>
      </c>
      <c r="D35" t="s">
        <v>1723</v>
      </c>
      <c r="E35" t="s">
        <v>1724</v>
      </c>
      <c r="F35">
        <v>46.492047919999997</v>
      </c>
      <c r="G35">
        <v>10.24656319</v>
      </c>
      <c r="H35">
        <v>15.994691380000001</v>
      </c>
      <c r="I35">
        <v>13.96188295</v>
      </c>
      <c r="J35">
        <v>3.195972029</v>
      </c>
      <c r="L35" s="18"/>
      <c r="M35" s="18"/>
    </row>
    <row r="36" spans="1:13" x14ac:dyDescent="0.25">
      <c r="A36" t="s">
        <v>8</v>
      </c>
      <c r="B36">
        <v>-145.5</v>
      </c>
      <c r="C36">
        <v>-9.6999999999999993</v>
      </c>
      <c r="D36" t="s">
        <v>1725</v>
      </c>
      <c r="E36" t="s">
        <v>1726</v>
      </c>
      <c r="F36">
        <v>34.176554000000003</v>
      </c>
      <c r="G36">
        <v>11.60070687</v>
      </c>
      <c r="H36">
        <v>11.038043289999999</v>
      </c>
      <c r="I36">
        <v>12.219120630000001</v>
      </c>
      <c r="J36">
        <v>-11.367320250000001</v>
      </c>
      <c r="L36" s="18"/>
      <c r="M36" s="18"/>
    </row>
    <row r="37" spans="1:13" x14ac:dyDescent="0.25">
      <c r="A37" t="s">
        <v>9</v>
      </c>
      <c r="B37">
        <v>-92.8</v>
      </c>
      <c r="C37">
        <v>-0.6</v>
      </c>
      <c r="D37" t="s">
        <v>1727</v>
      </c>
      <c r="E37" t="s">
        <v>1728</v>
      </c>
      <c r="F37">
        <v>22.02025652</v>
      </c>
      <c r="G37">
        <v>10.499648499999999</v>
      </c>
      <c r="H37">
        <v>21.56274852</v>
      </c>
      <c r="I37">
        <v>0.40616699210000001</v>
      </c>
      <c r="J37">
        <v>-11.135447170000001</v>
      </c>
      <c r="L37" s="18"/>
      <c r="M37" s="18"/>
    </row>
    <row r="38" spans="1:13" x14ac:dyDescent="0.25">
      <c r="A38" t="s">
        <v>9</v>
      </c>
      <c r="B38">
        <v>-92.8</v>
      </c>
      <c r="C38">
        <v>-0.6</v>
      </c>
      <c r="D38" t="s">
        <v>1729</v>
      </c>
      <c r="E38" t="s">
        <v>1730</v>
      </c>
      <c r="F38">
        <v>47.219788379999997</v>
      </c>
      <c r="G38">
        <v>10.499639269999999</v>
      </c>
      <c r="H38">
        <v>21.954681529999998</v>
      </c>
      <c r="I38">
        <v>0.41307171720000002</v>
      </c>
      <c r="J38">
        <v>8.7383551839999996</v>
      </c>
      <c r="L38" s="18"/>
      <c r="M38" s="18"/>
    </row>
    <row r="39" spans="1:13" x14ac:dyDescent="0.25">
      <c r="A39" t="s">
        <v>9</v>
      </c>
      <c r="B39">
        <v>-92.8</v>
      </c>
      <c r="C39">
        <v>-0.6</v>
      </c>
      <c r="D39" t="s">
        <v>297</v>
      </c>
      <c r="E39" t="s">
        <v>298</v>
      </c>
      <c r="F39">
        <v>26.128628840000001</v>
      </c>
      <c r="G39">
        <v>12.05157513</v>
      </c>
      <c r="H39">
        <v>14.9242852</v>
      </c>
      <c r="I39">
        <v>0.40685386080000002</v>
      </c>
      <c r="J39">
        <v>6.3925170439999999</v>
      </c>
      <c r="L39" s="18"/>
      <c r="M39" s="18"/>
    </row>
    <row r="40" spans="1:13" x14ac:dyDescent="0.25">
      <c r="A40" t="s">
        <v>9</v>
      </c>
      <c r="B40">
        <v>-92.8</v>
      </c>
      <c r="C40">
        <v>-0.6</v>
      </c>
      <c r="D40" t="s">
        <v>299</v>
      </c>
      <c r="E40" t="s">
        <v>300</v>
      </c>
      <c r="F40">
        <v>35.487290379999997</v>
      </c>
      <c r="G40">
        <v>11.559703409999999</v>
      </c>
      <c r="H40">
        <v>13.94185878</v>
      </c>
      <c r="I40">
        <v>0.41622070979999998</v>
      </c>
      <c r="J40">
        <v>-14.74293907</v>
      </c>
      <c r="L40" s="18"/>
      <c r="M40" s="18"/>
    </row>
    <row r="41" spans="1:13" x14ac:dyDescent="0.25">
      <c r="A41" t="s">
        <v>9</v>
      </c>
      <c r="B41">
        <v>-92.8</v>
      </c>
      <c r="C41">
        <v>-0.6</v>
      </c>
      <c r="D41" t="s">
        <v>1731</v>
      </c>
      <c r="E41" t="s">
        <v>1732</v>
      </c>
      <c r="F41">
        <v>23.683087029999999</v>
      </c>
      <c r="G41">
        <v>14.48959191</v>
      </c>
      <c r="H41">
        <v>42.782135480000001</v>
      </c>
      <c r="I41">
        <v>0.40985570030000001</v>
      </c>
      <c r="J41">
        <v>11.74930138</v>
      </c>
      <c r="L41" s="18"/>
      <c r="M41" s="18"/>
    </row>
    <row r="42" spans="1:13" x14ac:dyDescent="0.25">
      <c r="A42" t="s">
        <v>9</v>
      </c>
      <c r="B42">
        <v>-92.8</v>
      </c>
      <c r="C42">
        <v>-0.6</v>
      </c>
      <c r="D42" t="s">
        <v>1733</v>
      </c>
      <c r="E42" t="s">
        <v>1734</v>
      </c>
      <c r="F42">
        <v>55.392983549999997</v>
      </c>
      <c r="G42">
        <v>14.76399217</v>
      </c>
      <c r="H42">
        <v>46.647643449999997</v>
      </c>
      <c r="I42">
        <v>0.40110076859999999</v>
      </c>
      <c r="J42">
        <v>-4.5584414500000001</v>
      </c>
      <c r="L42" s="18"/>
      <c r="M42" s="18"/>
    </row>
    <row r="43" spans="1:13" x14ac:dyDescent="0.25">
      <c r="A43" t="s">
        <v>10</v>
      </c>
      <c r="B43">
        <v>-90</v>
      </c>
      <c r="C43">
        <v>0</v>
      </c>
      <c r="D43" t="s">
        <v>1735</v>
      </c>
      <c r="E43" t="s">
        <v>1736</v>
      </c>
      <c r="F43">
        <v>27.632523330000001</v>
      </c>
      <c r="G43">
        <v>10.167035479999999</v>
      </c>
      <c r="H43">
        <v>23.11158356</v>
      </c>
      <c r="I43">
        <v>-4.5197117010000003E-2</v>
      </c>
      <c r="J43">
        <v>-4.0502555559999998</v>
      </c>
      <c r="L43" s="18"/>
      <c r="M43" s="18"/>
    </row>
    <row r="44" spans="1:13" x14ac:dyDescent="0.25">
      <c r="A44" t="s">
        <v>10</v>
      </c>
      <c r="B44">
        <v>-90</v>
      </c>
      <c r="C44">
        <v>0</v>
      </c>
      <c r="D44" t="s">
        <v>1737</v>
      </c>
      <c r="E44" t="s">
        <v>1738</v>
      </c>
      <c r="F44">
        <v>54.541761999999999</v>
      </c>
      <c r="G44">
        <v>10.241891580000001</v>
      </c>
      <c r="H44">
        <v>21.682547240000002</v>
      </c>
      <c r="I44">
        <v>-6.1461205880000001E-2</v>
      </c>
      <c r="J44">
        <v>10.94057257</v>
      </c>
      <c r="L44" s="18"/>
      <c r="M44" s="18"/>
    </row>
    <row r="45" spans="1:13" x14ac:dyDescent="0.25">
      <c r="A45" t="s">
        <v>10</v>
      </c>
      <c r="B45">
        <v>-90</v>
      </c>
      <c r="C45">
        <v>0</v>
      </c>
      <c r="D45" t="s">
        <v>1739</v>
      </c>
      <c r="E45" t="s">
        <v>1740</v>
      </c>
      <c r="F45">
        <v>21.865007850000001</v>
      </c>
      <c r="G45">
        <v>13.02816187</v>
      </c>
      <c r="H45">
        <v>22.43773697</v>
      </c>
      <c r="I45">
        <v>-5.5764920789999999E-2</v>
      </c>
      <c r="J45">
        <v>7.4607106529999996</v>
      </c>
      <c r="L45" s="18"/>
      <c r="M45" s="18"/>
    </row>
    <row r="46" spans="1:13" x14ac:dyDescent="0.25">
      <c r="A46" t="s">
        <v>10</v>
      </c>
      <c r="B46">
        <v>-90</v>
      </c>
      <c r="C46">
        <v>0</v>
      </c>
      <c r="D46" t="s">
        <v>301</v>
      </c>
      <c r="E46" t="s">
        <v>302</v>
      </c>
      <c r="F46">
        <v>48.1693754</v>
      </c>
      <c r="G46">
        <v>11.322982919999999</v>
      </c>
      <c r="H46">
        <v>10.60735259</v>
      </c>
      <c r="I46">
        <v>-5.3243741749999997E-2</v>
      </c>
      <c r="J46">
        <v>14.60136924</v>
      </c>
      <c r="L46" s="18"/>
      <c r="M46" s="18"/>
    </row>
    <row r="47" spans="1:13" x14ac:dyDescent="0.25">
      <c r="A47" t="s">
        <v>10</v>
      </c>
      <c r="B47">
        <v>-90</v>
      </c>
      <c r="C47">
        <v>0</v>
      </c>
      <c r="D47" t="s">
        <v>1741</v>
      </c>
      <c r="E47" t="s">
        <v>1742</v>
      </c>
      <c r="F47">
        <v>19.052713740000002</v>
      </c>
      <c r="G47">
        <v>14.30515885</v>
      </c>
      <c r="H47">
        <v>39.271406089999999</v>
      </c>
      <c r="I47">
        <v>-5.701098374E-2</v>
      </c>
      <c r="J47">
        <v>14.87724025</v>
      </c>
      <c r="L47" s="18"/>
      <c r="M47" s="18"/>
    </row>
    <row r="48" spans="1:13" x14ac:dyDescent="0.25">
      <c r="A48" t="s">
        <v>10</v>
      </c>
      <c r="B48">
        <v>-90</v>
      </c>
      <c r="C48">
        <v>0</v>
      </c>
      <c r="D48" t="s">
        <v>1743</v>
      </c>
      <c r="E48" t="s">
        <v>1744</v>
      </c>
      <c r="F48">
        <v>36.092335980000001</v>
      </c>
      <c r="G48">
        <v>14.370907040000001</v>
      </c>
      <c r="H48">
        <v>40.325028340000003</v>
      </c>
      <c r="I48">
        <v>-4.426624992E-2</v>
      </c>
      <c r="J48">
        <v>2.1955057529999999</v>
      </c>
      <c r="L48" s="18"/>
      <c r="M48" s="18"/>
    </row>
    <row r="49" spans="1:13" x14ac:dyDescent="0.25">
      <c r="A49" t="s">
        <v>11</v>
      </c>
      <c r="B49">
        <v>-87.5</v>
      </c>
      <c r="C49">
        <v>8.5</v>
      </c>
      <c r="D49" t="s">
        <v>1745</v>
      </c>
      <c r="E49" t="s">
        <v>1746</v>
      </c>
      <c r="F49">
        <v>23.089870879999999</v>
      </c>
      <c r="G49">
        <v>10.774845190000001</v>
      </c>
      <c r="H49">
        <v>34.750842509999998</v>
      </c>
      <c r="I49">
        <v>-6.8590653919999998</v>
      </c>
      <c r="J49">
        <v>-16.12538803</v>
      </c>
      <c r="L49" s="18"/>
      <c r="M49" s="18"/>
    </row>
    <row r="50" spans="1:13" x14ac:dyDescent="0.25">
      <c r="A50" t="s">
        <v>11</v>
      </c>
      <c r="B50">
        <v>-87.5</v>
      </c>
      <c r="C50">
        <v>8.5</v>
      </c>
      <c r="D50" t="s">
        <v>1747</v>
      </c>
      <c r="E50" t="s">
        <v>1748</v>
      </c>
      <c r="F50">
        <v>33.30560225</v>
      </c>
      <c r="G50">
        <v>10.829230450000001</v>
      </c>
      <c r="H50">
        <v>33.841866150000001</v>
      </c>
      <c r="I50">
        <v>-6.5891182260000001</v>
      </c>
      <c r="J50">
        <v>5.9908878659999996</v>
      </c>
      <c r="L50" s="18"/>
      <c r="M50" s="18"/>
    </row>
    <row r="51" spans="1:13" x14ac:dyDescent="0.25">
      <c r="A51" t="s">
        <v>11</v>
      </c>
      <c r="B51">
        <v>-87.5</v>
      </c>
      <c r="C51">
        <v>8.5</v>
      </c>
      <c r="D51" t="s">
        <v>1749</v>
      </c>
      <c r="E51" t="s">
        <v>1750</v>
      </c>
      <c r="F51">
        <v>25.101275099999999</v>
      </c>
      <c r="G51">
        <v>11.80820063</v>
      </c>
      <c r="H51">
        <v>31.373064320000001</v>
      </c>
      <c r="I51">
        <v>-6.5983211500000003</v>
      </c>
      <c r="J51">
        <v>7.8182168829999998</v>
      </c>
      <c r="L51" s="18"/>
      <c r="M51" s="18"/>
    </row>
    <row r="52" spans="1:13" x14ac:dyDescent="0.25">
      <c r="A52" t="s">
        <v>11</v>
      </c>
      <c r="B52">
        <v>-87.5</v>
      </c>
      <c r="C52">
        <v>8.5</v>
      </c>
      <c r="D52" t="s">
        <v>303</v>
      </c>
      <c r="E52" t="s">
        <v>304</v>
      </c>
      <c r="F52">
        <v>37.139634309999998</v>
      </c>
      <c r="G52">
        <v>12.17169573</v>
      </c>
      <c r="H52">
        <v>31.560460710000001</v>
      </c>
      <c r="I52">
        <v>-6.8567757499999997</v>
      </c>
      <c r="J52">
        <v>-14.25357194</v>
      </c>
      <c r="L52" s="18"/>
      <c r="M52" s="18"/>
    </row>
    <row r="53" spans="1:13" x14ac:dyDescent="0.25">
      <c r="A53" t="s">
        <v>11</v>
      </c>
      <c r="B53">
        <v>-87.5</v>
      </c>
      <c r="C53">
        <v>8.5</v>
      </c>
      <c r="D53" t="s">
        <v>1751</v>
      </c>
      <c r="E53" t="s">
        <v>1752</v>
      </c>
      <c r="F53">
        <v>45.407044300000003</v>
      </c>
      <c r="G53">
        <v>14.50023318</v>
      </c>
      <c r="H53">
        <v>48.844206730000003</v>
      </c>
      <c r="I53">
        <v>-6.6244317029999999</v>
      </c>
      <c r="J53">
        <v>-3.1869849530000001</v>
      </c>
      <c r="L53" s="18"/>
      <c r="M53" s="18"/>
    </row>
    <row r="54" spans="1:13" x14ac:dyDescent="0.25">
      <c r="A54" t="s">
        <v>11</v>
      </c>
      <c r="B54">
        <v>-87.5</v>
      </c>
      <c r="C54">
        <v>8.5</v>
      </c>
      <c r="D54" t="s">
        <v>1753</v>
      </c>
      <c r="E54" t="s">
        <v>1754</v>
      </c>
      <c r="F54">
        <v>15.307184319999999</v>
      </c>
      <c r="G54">
        <v>10.49962302</v>
      </c>
      <c r="H54">
        <v>35.732169620000001</v>
      </c>
      <c r="I54">
        <v>-6.6238106390000002</v>
      </c>
      <c r="J54">
        <v>-5.9488970590000001</v>
      </c>
      <c r="L54" s="18"/>
      <c r="M54" s="18"/>
    </row>
    <row r="55" spans="1:13" x14ac:dyDescent="0.25">
      <c r="A55" t="s">
        <v>12</v>
      </c>
      <c r="B55">
        <v>-87.1</v>
      </c>
      <c r="C55">
        <v>13.5</v>
      </c>
      <c r="D55" t="s">
        <v>1755</v>
      </c>
      <c r="E55" t="s">
        <v>1756</v>
      </c>
      <c r="F55">
        <v>10.649710819999999</v>
      </c>
      <c r="G55">
        <v>10.538408889999999</v>
      </c>
      <c r="H55">
        <v>47.320528209999999</v>
      </c>
      <c r="I55">
        <v>-10.41811875</v>
      </c>
      <c r="J55">
        <v>-12.25201197</v>
      </c>
      <c r="L55" s="18"/>
      <c r="M55" s="18"/>
    </row>
    <row r="56" spans="1:13" x14ac:dyDescent="0.25">
      <c r="A56" t="s">
        <v>12</v>
      </c>
      <c r="B56">
        <v>-87.1</v>
      </c>
      <c r="C56">
        <v>13.5</v>
      </c>
      <c r="D56" t="s">
        <v>1757</v>
      </c>
      <c r="E56" t="s">
        <v>1758</v>
      </c>
      <c r="F56">
        <v>51.58698029</v>
      </c>
      <c r="G56">
        <v>10.37395725</v>
      </c>
      <c r="H56">
        <v>49.010233849999999</v>
      </c>
      <c r="I56">
        <v>-10.16284097</v>
      </c>
      <c r="J56">
        <v>11.859615659999999</v>
      </c>
      <c r="L56" s="18"/>
      <c r="M56" s="18"/>
    </row>
    <row r="57" spans="1:13" x14ac:dyDescent="0.25">
      <c r="A57" t="s">
        <v>12</v>
      </c>
      <c r="B57">
        <v>-87.1</v>
      </c>
      <c r="C57">
        <v>13.5</v>
      </c>
      <c r="D57" t="s">
        <v>305</v>
      </c>
      <c r="E57" t="s">
        <v>306</v>
      </c>
      <c r="F57">
        <v>12.84856066</v>
      </c>
      <c r="G57">
        <v>13.445428550000001</v>
      </c>
      <c r="H57">
        <v>40.443640790000003</v>
      </c>
      <c r="I57">
        <v>-10.04324834</v>
      </c>
      <c r="J57">
        <v>6.3869069400000003</v>
      </c>
      <c r="L57" s="18"/>
      <c r="M57" s="18"/>
    </row>
    <row r="58" spans="1:13" x14ac:dyDescent="0.25">
      <c r="A58" t="s">
        <v>12</v>
      </c>
      <c r="B58">
        <v>-87.1</v>
      </c>
      <c r="C58">
        <v>13.5</v>
      </c>
      <c r="D58" t="s">
        <v>307</v>
      </c>
      <c r="E58" t="s">
        <v>308</v>
      </c>
      <c r="F58">
        <v>41.961351180000001</v>
      </c>
      <c r="G58">
        <v>13.2522538</v>
      </c>
      <c r="H58">
        <v>39.65099386</v>
      </c>
      <c r="I58">
        <v>-10.41996483</v>
      </c>
      <c r="J58">
        <v>-10.04815007</v>
      </c>
      <c r="L58" s="18"/>
      <c r="M58" s="18"/>
    </row>
    <row r="59" spans="1:13" x14ac:dyDescent="0.25">
      <c r="A59" t="s">
        <v>12</v>
      </c>
      <c r="B59">
        <v>-87.1</v>
      </c>
      <c r="C59">
        <v>13.5</v>
      </c>
      <c r="D59" t="s">
        <v>309</v>
      </c>
      <c r="E59" t="s">
        <v>310</v>
      </c>
      <c r="F59">
        <v>14.1134284</v>
      </c>
      <c r="G59">
        <v>14.16624277</v>
      </c>
      <c r="H59">
        <v>43.613840719999999</v>
      </c>
      <c r="I59">
        <v>-10.18791285</v>
      </c>
      <c r="J59">
        <v>17.5482166</v>
      </c>
      <c r="L59" s="18"/>
      <c r="M59" s="18"/>
    </row>
    <row r="60" spans="1:13" x14ac:dyDescent="0.25">
      <c r="A60" t="s">
        <v>12</v>
      </c>
      <c r="B60">
        <v>-87.1</v>
      </c>
      <c r="C60">
        <v>13.5</v>
      </c>
      <c r="D60" t="s">
        <v>1759</v>
      </c>
      <c r="E60" t="s">
        <v>1760</v>
      </c>
      <c r="F60">
        <v>43.994772939999997</v>
      </c>
      <c r="G60">
        <v>14.500244260000001</v>
      </c>
      <c r="H60">
        <v>45.117605670000003</v>
      </c>
      <c r="I60">
        <v>-10.12271039</v>
      </c>
      <c r="J60">
        <v>-3.067038921</v>
      </c>
      <c r="L60" s="18"/>
      <c r="M60" s="18"/>
    </row>
    <row r="61" spans="1:13" x14ac:dyDescent="0.25">
      <c r="A61" t="s">
        <v>13</v>
      </c>
      <c r="B61">
        <v>-80</v>
      </c>
      <c r="C61">
        <v>10.1</v>
      </c>
      <c r="D61" t="s">
        <v>1761</v>
      </c>
      <c r="E61" t="s">
        <v>1762</v>
      </c>
      <c r="F61">
        <v>18.22856784</v>
      </c>
      <c r="G61">
        <v>10.319549090000001</v>
      </c>
      <c r="H61">
        <v>47.255802989999999</v>
      </c>
      <c r="I61">
        <v>-8.1496112400000005</v>
      </c>
      <c r="J61">
        <v>-4.8558253770000004</v>
      </c>
      <c r="L61" s="18"/>
      <c r="M61" s="18"/>
    </row>
    <row r="62" spans="1:13" x14ac:dyDescent="0.25">
      <c r="A62" t="s">
        <v>13</v>
      </c>
      <c r="B62">
        <v>-80</v>
      </c>
      <c r="C62">
        <v>10.1</v>
      </c>
      <c r="D62" t="s">
        <v>1763</v>
      </c>
      <c r="E62" t="s">
        <v>1764</v>
      </c>
      <c r="F62">
        <v>56.598531600000001</v>
      </c>
      <c r="G62">
        <v>10.174309510000001</v>
      </c>
      <c r="H62">
        <v>50.090338770000002</v>
      </c>
      <c r="I62">
        <v>-7.6709112939999997</v>
      </c>
      <c r="J62">
        <v>12.454866239999999</v>
      </c>
      <c r="L62" s="18"/>
      <c r="M62" s="18"/>
    </row>
    <row r="63" spans="1:13" x14ac:dyDescent="0.25">
      <c r="A63" t="s">
        <v>13</v>
      </c>
      <c r="B63">
        <v>-80</v>
      </c>
      <c r="C63">
        <v>10.1</v>
      </c>
      <c r="D63" t="s">
        <v>1765</v>
      </c>
      <c r="E63" t="s">
        <v>1766</v>
      </c>
      <c r="F63">
        <v>20.19515749</v>
      </c>
      <c r="G63">
        <v>12.5352824</v>
      </c>
      <c r="H63">
        <v>32.972035249999998</v>
      </c>
      <c r="I63">
        <v>-7.7286505710000002</v>
      </c>
      <c r="J63">
        <v>10.218242249999999</v>
      </c>
      <c r="L63" s="18"/>
      <c r="M63" s="18"/>
    </row>
    <row r="64" spans="1:13" x14ac:dyDescent="0.25">
      <c r="A64" t="s">
        <v>13</v>
      </c>
      <c r="B64">
        <v>-80</v>
      </c>
      <c r="C64">
        <v>10.1</v>
      </c>
      <c r="D64" t="s">
        <v>1767</v>
      </c>
      <c r="E64" t="s">
        <v>1768</v>
      </c>
      <c r="F64">
        <v>53.201219080000001</v>
      </c>
      <c r="G64">
        <v>13.7654446</v>
      </c>
      <c r="H64">
        <v>36.640939189999997</v>
      </c>
      <c r="I64">
        <v>-8.5811971499999995</v>
      </c>
      <c r="J64">
        <v>-12.30515844</v>
      </c>
      <c r="L64" s="18"/>
      <c r="M64" s="18"/>
    </row>
    <row r="65" spans="1:13" x14ac:dyDescent="0.25">
      <c r="A65" t="s">
        <v>13</v>
      </c>
      <c r="B65">
        <v>-80</v>
      </c>
      <c r="C65">
        <v>10.1</v>
      </c>
      <c r="D65" t="s">
        <v>1769</v>
      </c>
      <c r="E65" t="s">
        <v>1770</v>
      </c>
      <c r="F65">
        <v>40.97408351</v>
      </c>
      <c r="G65">
        <v>14.21665688</v>
      </c>
      <c r="H65">
        <v>38.928904330000002</v>
      </c>
      <c r="I65">
        <v>-8.1851667450000001</v>
      </c>
      <c r="J65">
        <v>-3.3472043189999998</v>
      </c>
      <c r="L65" s="18"/>
      <c r="M65" s="18"/>
    </row>
    <row r="66" spans="1:13" x14ac:dyDescent="0.25">
      <c r="A66" t="s">
        <v>13</v>
      </c>
      <c r="B66">
        <v>-80</v>
      </c>
      <c r="C66">
        <v>10.1</v>
      </c>
      <c r="D66" t="s">
        <v>1771</v>
      </c>
      <c r="E66" t="s">
        <v>1772</v>
      </c>
      <c r="F66">
        <v>9.7136308289999995</v>
      </c>
      <c r="G66">
        <v>10.49957129</v>
      </c>
      <c r="H66">
        <v>43.832554700000003</v>
      </c>
      <c r="I66">
        <v>-8.3549728969999997</v>
      </c>
      <c r="J66">
        <v>-9.1657326660000003</v>
      </c>
      <c r="L66" s="18"/>
      <c r="M66" s="18"/>
    </row>
    <row r="67" spans="1:13" x14ac:dyDescent="0.25">
      <c r="A67" t="s">
        <v>14</v>
      </c>
      <c r="B67">
        <v>-76.599999999999994</v>
      </c>
      <c r="C67">
        <v>2.5</v>
      </c>
      <c r="D67" t="s">
        <v>1773</v>
      </c>
      <c r="E67" t="s">
        <v>1774</v>
      </c>
      <c r="F67">
        <v>20.0578155</v>
      </c>
      <c r="G67">
        <v>10.18595597</v>
      </c>
      <c r="H67">
        <v>42.390511269999998</v>
      </c>
      <c r="I67">
        <v>-2.2183505700000001</v>
      </c>
      <c r="J67">
        <v>-9.7915191539999995</v>
      </c>
      <c r="L67" s="18"/>
      <c r="M67" s="18"/>
    </row>
    <row r="68" spans="1:13" x14ac:dyDescent="0.25">
      <c r="A68" t="s">
        <v>14</v>
      </c>
      <c r="B68">
        <v>-76.599999999999994</v>
      </c>
      <c r="C68">
        <v>2.5</v>
      </c>
      <c r="D68" t="s">
        <v>1775</v>
      </c>
      <c r="E68" t="s">
        <v>1776</v>
      </c>
      <c r="F68">
        <v>36.694384589999999</v>
      </c>
      <c r="G68">
        <v>10.52972398</v>
      </c>
      <c r="H68">
        <v>38.429018429999999</v>
      </c>
      <c r="I68">
        <v>-2.0399960350000002</v>
      </c>
      <c r="J68">
        <v>4.2749111969999998</v>
      </c>
      <c r="L68" s="18"/>
      <c r="M68" s="18"/>
    </row>
    <row r="69" spans="1:13" x14ac:dyDescent="0.25">
      <c r="A69" t="s">
        <v>14</v>
      </c>
      <c r="B69">
        <v>-76.599999999999994</v>
      </c>
      <c r="C69">
        <v>2.5</v>
      </c>
      <c r="D69" t="s">
        <v>311</v>
      </c>
      <c r="E69" t="s">
        <v>312</v>
      </c>
      <c r="F69">
        <v>18.058194459999999</v>
      </c>
      <c r="G69">
        <v>12.69547303</v>
      </c>
      <c r="H69">
        <v>19.726890430000001</v>
      </c>
      <c r="I69">
        <v>-2.0469390399999998</v>
      </c>
      <c r="J69">
        <v>5.737146869</v>
      </c>
      <c r="L69" s="18"/>
      <c r="M69" s="18"/>
    </row>
    <row r="70" spans="1:13" x14ac:dyDescent="0.25">
      <c r="A70" t="s">
        <v>14</v>
      </c>
      <c r="B70">
        <v>-76.599999999999994</v>
      </c>
      <c r="C70">
        <v>2.5</v>
      </c>
      <c r="D70" t="s">
        <v>1777</v>
      </c>
      <c r="E70" t="s">
        <v>1778</v>
      </c>
      <c r="F70">
        <v>38.736293860000004</v>
      </c>
      <c r="G70">
        <v>12.61183424</v>
      </c>
      <c r="H70">
        <v>19.718010039999999</v>
      </c>
      <c r="I70">
        <v>-2.272900135</v>
      </c>
      <c r="J70">
        <v>-12.17116184</v>
      </c>
      <c r="L70" s="18"/>
      <c r="M70" s="18"/>
    </row>
    <row r="71" spans="1:13" x14ac:dyDescent="0.25">
      <c r="A71" t="s">
        <v>14</v>
      </c>
      <c r="B71">
        <v>-76.599999999999994</v>
      </c>
      <c r="C71">
        <v>2.5</v>
      </c>
      <c r="D71" t="s">
        <v>1779</v>
      </c>
      <c r="E71" t="s">
        <v>1780</v>
      </c>
      <c r="F71">
        <v>19.91735517</v>
      </c>
      <c r="G71">
        <v>14.25327542</v>
      </c>
      <c r="H71">
        <v>29.69766173</v>
      </c>
      <c r="I71">
        <v>-2.012348029</v>
      </c>
      <c r="J71">
        <v>10.178117889999999</v>
      </c>
      <c r="L71" s="18"/>
      <c r="M71" s="18"/>
    </row>
    <row r="72" spans="1:13" x14ac:dyDescent="0.25">
      <c r="A72" t="s">
        <v>14</v>
      </c>
      <c r="B72">
        <v>-76.599999999999994</v>
      </c>
      <c r="C72">
        <v>2.5</v>
      </c>
      <c r="D72" t="s">
        <v>1781</v>
      </c>
      <c r="E72" t="s">
        <v>1782</v>
      </c>
      <c r="F72">
        <v>24.94094664</v>
      </c>
      <c r="G72">
        <v>10.72963654</v>
      </c>
      <c r="H72">
        <v>35.702818639999997</v>
      </c>
      <c r="I72">
        <v>-2.2971988900000002</v>
      </c>
      <c r="J72">
        <v>-16.458632179999999</v>
      </c>
      <c r="L72" s="18"/>
      <c r="M72" s="18"/>
    </row>
    <row r="73" spans="1:13" x14ac:dyDescent="0.25">
      <c r="A73" t="s">
        <v>15</v>
      </c>
      <c r="B73">
        <v>-74.099999999999994</v>
      </c>
      <c r="C73">
        <v>-18.2</v>
      </c>
      <c r="D73" t="s">
        <v>1783</v>
      </c>
      <c r="E73" t="s">
        <v>1784</v>
      </c>
      <c r="F73">
        <v>50.450749309999999</v>
      </c>
      <c r="G73">
        <v>10.30636178</v>
      </c>
      <c r="H73">
        <v>39.773635089999999</v>
      </c>
      <c r="I73">
        <v>11.14852984</v>
      </c>
      <c r="J73">
        <v>5.5762416569999997</v>
      </c>
      <c r="L73" s="18"/>
      <c r="M73" s="18"/>
    </row>
    <row r="74" spans="1:13" x14ac:dyDescent="0.25">
      <c r="A74" t="s">
        <v>15</v>
      </c>
      <c r="B74">
        <v>-74.099999999999994</v>
      </c>
      <c r="C74">
        <v>-18.2</v>
      </c>
      <c r="D74" t="s">
        <v>313</v>
      </c>
      <c r="E74" t="s">
        <v>314</v>
      </c>
      <c r="F74">
        <v>29.756387910000001</v>
      </c>
      <c r="G74">
        <v>12.82287144</v>
      </c>
      <c r="H74">
        <v>12.852101920000001</v>
      </c>
      <c r="I74">
        <v>11.29024139</v>
      </c>
      <c r="J74">
        <v>5.4537461980000002</v>
      </c>
      <c r="L74" s="18"/>
      <c r="M74" s="18"/>
    </row>
    <row r="75" spans="1:13" x14ac:dyDescent="0.25">
      <c r="A75" t="s">
        <v>15</v>
      </c>
      <c r="B75">
        <v>-74.099999999999994</v>
      </c>
      <c r="C75">
        <v>-18.2</v>
      </c>
      <c r="D75" t="s">
        <v>315</v>
      </c>
      <c r="E75" t="s">
        <v>316</v>
      </c>
      <c r="F75">
        <v>51.689622730000004</v>
      </c>
      <c r="G75">
        <v>11.91241306</v>
      </c>
      <c r="H75">
        <v>18.800357049999999</v>
      </c>
      <c r="I75">
        <v>13.201884509999999</v>
      </c>
      <c r="J75">
        <v>-16.3153547</v>
      </c>
      <c r="L75" s="18"/>
      <c r="M75" s="18"/>
    </row>
    <row r="76" spans="1:13" x14ac:dyDescent="0.25">
      <c r="A76" t="s">
        <v>15</v>
      </c>
      <c r="B76">
        <v>-74.099999999999994</v>
      </c>
      <c r="C76">
        <v>-18.2</v>
      </c>
      <c r="D76" t="s">
        <v>317</v>
      </c>
      <c r="E76" t="s">
        <v>318</v>
      </c>
      <c r="F76">
        <v>30.635903079999999</v>
      </c>
      <c r="G76">
        <v>14.1703052</v>
      </c>
      <c r="H76">
        <v>17.31864238</v>
      </c>
      <c r="I76">
        <v>10.880147409999999</v>
      </c>
      <c r="J76">
        <v>10.96317556</v>
      </c>
      <c r="L76" s="18"/>
      <c r="M76" s="18"/>
    </row>
    <row r="77" spans="1:13" x14ac:dyDescent="0.25">
      <c r="A77" t="s">
        <v>15</v>
      </c>
      <c r="B77">
        <v>-74.099999999999994</v>
      </c>
      <c r="C77">
        <v>-18.2</v>
      </c>
      <c r="D77" t="s">
        <v>1785</v>
      </c>
      <c r="E77" t="s">
        <v>1786</v>
      </c>
      <c r="F77">
        <v>32.579240040000002</v>
      </c>
      <c r="G77">
        <v>10.35165838</v>
      </c>
      <c r="H77">
        <v>39.518346370000003</v>
      </c>
      <c r="I77">
        <v>12.8443565</v>
      </c>
      <c r="J77">
        <v>-12.71613088</v>
      </c>
      <c r="L77" s="18"/>
      <c r="M77" s="18"/>
    </row>
    <row r="78" spans="1:13" x14ac:dyDescent="0.25">
      <c r="A78" t="s">
        <v>15</v>
      </c>
      <c r="B78">
        <v>-74.099999999999994</v>
      </c>
      <c r="C78">
        <v>-18.2</v>
      </c>
      <c r="D78" t="s">
        <v>319</v>
      </c>
      <c r="E78" t="s">
        <v>320</v>
      </c>
      <c r="F78">
        <v>40.346068940000002</v>
      </c>
      <c r="G78">
        <v>11.70756982</v>
      </c>
      <c r="H78">
        <v>22.25343591</v>
      </c>
      <c r="I78">
        <v>12.84551239</v>
      </c>
      <c r="J78">
        <v>-11.52595724</v>
      </c>
      <c r="L78" s="18"/>
      <c r="M78" s="18"/>
    </row>
    <row r="79" spans="1:13" x14ac:dyDescent="0.25">
      <c r="A79" t="s">
        <v>16</v>
      </c>
      <c r="B79">
        <v>-64.5</v>
      </c>
      <c r="C79">
        <v>-19.7</v>
      </c>
      <c r="D79" t="s">
        <v>1787</v>
      </c>
      <c r="E79" t="s">
        <v>1788</v>
      </c>
      <c r="F79">
        <v>57.28358661</v>
      </c>
      <c r="G79">
        <v>10.204668959999999</v>
      </c>
      <c r="H79">
        <v>43.675917269999999</v>
      </c>
      <c r="I79">
        <v>13.394176910000001</v>
      </c>
      <c r="J79">
        <v>7.5785897640000002</v>
      </c>
      <c r="L79" s="18"/>
      <c r="M79" s="18"/>
    </row>
    <row r="80" spans="1:13" x14ac:dyDescent="0.25">
      <c r="A80" t="s">
        <v>16</v>
      </c>
      <c r="B80">
        <v>-64.5</v>
      </c>
      <c r="C80">
        <v>-19.7</v>
      </c>
      <c r="D80" t="s">
        <v>1789</v>
      </c>
      <c r="E80" t="s">
        <v>1790</v>
      </c>
      <c r="F80">
        <v>48.879753970000003</v>
      </c>
      <c r="G80">
        <v>12.90308308</v>
      </c>
      <c r="H80">
        <v>10.74274243</v>
      </c>
      <c r="I80">
        <v>12.18140423</v>
      </c>
      <c r="J80">
        <v>18.48055179</v>
      </c>
      <c r="L80" s="18"/>
      <c r="M80" s="18"/>
    </row>
    <row r="81" spans="1:13" x14ac:dyDescent="0.25">
      <c r="A81" t="s">
        <v>16</v>
      </c>
      <c r="B81">
        <v>-64.5</v>
      </c>
      <c r="C81">
        <v>-19.7</v>
      </c>
      <c r="D81" t="s">
        <v>1791</v>
      </c>
      <c r="E81" t="s">
        <v>1792</v>
      </c>
      <c r="F81">
        <v>39.70440189</v>
      </c>
      <c r="G81">
        <v>14.183686529999999</v>
      </c>
      <c r="H81">
        <v>13.570103570000001</v>
      </c>
      <c r="I81">
        <v>14.23113498</v>
      </c>
      <c r="J81">
        <v>4.4842786390000002</v>
      </c>
      <c r="L81" s="18"/>
      <c r="M81" s="18"/>
    </row>
    <row r="82" spans="1:13" x14ac:dyDescent="0.25">
      <c r="A82" t="s">
        <v>16</v>
      </c>
      <c r="B82">
        <v>-64.5</v>
      </c>
      <c r="C82">
        <v>-19.7</v>
      </c>
      <c r="D82" t="s">
        <v>1793</v>
      </c>
      <c r="E82" t="s">
        <v>1794</v>
      </c>
      <c r="F82">
        <v>40.038724100000003</v>
      </c>
      <c r="G82">
        <v>10.3246018</v>
      </c>
      <c r="H82">
        <v>42.095761299999999</v>
      </c>
      <c r="I82">
        <v>15.212863</v>
      </c>
      <c r="J82">
        <v>-4.298936629</v>
      </c>
      <c r="L82" s="18"/>
      <c r="M82" s="18"/>
    </row>
    <row r="83" spans="1:13" x14ac:dyDescent="0.25">
      <c r="A83" t="s">
        <v>16</v>
      </c>
      <c r="B83">
        <v>-64.5</v>
      </c>
      <c r="C83">
        <v>-19.7</v>
      </c>
      <c r="D83" t="s">
        <v>1795</v>
      </c>
      <c r="E83" t="s">
        <v>1796</v>
      </c>
      <c r="F83">
        <v>38.61055374</v>
      </c>
      <c r="G83">
        <v>11.784115229999999</v>
      </c>
      <c r="H83">
        <v>23.760667420000001</v>
      </c>
      <c r="I83">
        <v>15.91383196</v>
      </c>
      <c r="J83">
        <v>-8.7236947570000005</v>
      </c>
      <c r="L83" s="18"/>
      <c r="M83" s="18"/>
    </row>
    <row r="84" spans="1:13" x14ac:dyDescent="0.25">
      <c r="A84" t="s">
        <v>16</v>
      </c>
      <c r="B84">
        <v>-64.5</v>
      </c>
      <c r="C84">
        <v>-19.7</v>
      </c>
      <c r="D84" t="s">
        <v>1797</v>
      </c>
      <c r="E84" t="s">
        <v>1798</v>
      </c>
      <c r="F84">
        <v>57.275922860000001</v>
      </c>
      <c r="G84">
        <v>10.20021502</v>
      </c>
      <c r="H84">
        <v>44.116143020000003</v>
      </c>
      <c r="I84">
        <v>13.39196005</v>
      </c>
      <c r="J84">
        <v>7.8907846309999998</v>
      </c>
      <c r="L84" s="18"/>
      <c r="M84" s="18"/>
    </row>
    <row r="85" spans="1:13" x14ac:dyDescent="0.25">
      <c r="A85" t="s">
        <v>17</v>
      </c>
      <c r="B85">
        <v>-56.2</v>
      </c>
      <c r="C85">
        <v>1.2</v>
      </c>
      <c r="D85" t="s">
        <v>1799</v>
      </c>
      <c r="E85" t="s">
        <v>1800</v>
      </c>
      <c r="F85">
        <v>22.340468439999999</v>
      </c>
      <c r="G85">
        <v>10.646494130000001</v>
      </c>
      <c r="H85">
        <v>31.828787699999999</v>
      </c>
      <c r="I85">
        <v>-1.120765671</v>
      </c>
      <c r="J85">
        <v>-14.07595341</v>
      </c>
      <c r="L85" s="18"/>
      <c r="M85" s="18"/>
    </row>
    <row r="86" spans="1:13" x14ac:dyDescent="0.25">
      <c r="A86" t="s">
        <v>17</v>
      </c>
      <c r="B86">
        <v>-56.2</v>
      </c>
      <c r="C86">
        <v>1.2</v>
      </c>
      <c r="D86" t="s">
        <v>1801</v>
      </c>
      <c r="E86" t="s">
        <v>1802</v>
      </c>
      <c r="F86">
        <v>57.316598300000003</v>
      </c>
      <c r="G86">
        <v>10.159380260000001</v>
      </c>
      <c r="H86">
        <v>38.002629890000001</v>
      </c>
      <c r="I86">
        <v>-0.87779134280000004</v>
      </c>
      <c r="J86">
        <v>11.1108499</v>
      </c>
      <c r="L86" s="18"/>
      <c r="M86" s="18"/>
    </row>
    <row r="87" spans="1:13" x14ac:dyDescent="0.25">
      <c r="A87" t="s">
        <v>17</v>
      </c>
      <c r="B87">
        <v>-56.2</v>
      </c>
      <c r="C87">
        <v>1.2</v>
      </c>
      <c r="D87" t="s">
        <v>1803</v>
      </c>
      <c r="E87" t="s">
        <v>1804</v>
      </c>
      <c r="F87">
        <v>22.119427779999999</v>
      </c>
      <c r="G87">
        <v>11.660585040000001</v>
      </c>
      <c r="H87">
        <v>18.799393550000001</v>
      </c>
      <c r="I87">
        <v>-1.1026217970000001</v>
      </c>
      <c r="J87">
        <v>-8.91597054</v>
      </c>
      <c r="L87" s="18"/>
      <c r="M87" s="18"/>
    </row>
    <row r="88" spans="1:13" x14ac:dyDescent="0.25">
      <c r="A88" t="s">
        <v>17</v>
      </c>
      <c r="B88">
        <v>-56.2</v>
      </c>
      <c r="C88">
        <v>1.2</v>
      </c>
      <c r="D88" t="s">
        <v>321</v>
      </c>
      <c r="E88" t="s">
        <v>322</v>
      </c>
      <c r="F88">
        <v>48.036477329999997</v>
      </c>
      <c r="G88">
        <v>13.285835820000001</v>
      </c>
      <c r="H88">
        <v>20.755443110000002</v>
      </c>
      <c r="I88">
        <v>-1.1279793380000001</v>
      </c>
      <c r="J88">
        <v>-12.07931793</v>
      </c>
      <c r="L88" s="18"/>
      <c r="M88" s="18"/>
    </row>
    <row r="89" spans="1:13" x14ac:dyDescent="0.25">
      <c r="A89" t="s">
        <v>17</v>
      </c>
      <c r="B89">
        <v>-56.2</v>
      </c>
      <c r="C89">
        <v>1.2</v>
      </c>
      <c r="D89" t="s">
        <v>323</v>
      </c>
      <c r="E89" t="s">
        <v>324</v>
      </c>
      <c r="F89">
        <v>50.499133929999999</v>
      </c>
      <c r="G89">
        <v>14.376547909999999</v>
      </c>
      <c r="H89">
        <v>32.449952160000002</v>
      </c>
      <c r="I89">
        <v>-1.0800441409999999</v>
      </c>
      <c r="J89">
        <v>-5.5831880600000003</v>
      </c>
      <c r="L89" s="18"/>
      <c r="M89" s="18"/>
    </row>
    <row r="90" spans="1:13" x14ac:dyDescent="0.25">
      <c r="A90" t="s">
        <v>17</v>
      </c>
      <c r="B90">
        <v>-56.2</v>
      </c>
      <c r="C90">
        <v>1.2</v>
      </c>
      <c r="D90" t="s">
        <v>1805</v>
      </c>
      <c r="E90" t="s">
        <v>1806</v>
      </c>
      <c r="F90">
        <v>20.102344980000002</v>
      </c>
      <c r="G90">
        <v>10.35769005</v>
      </c>
      <c r="H90">
        <v>35.173220069999999</v>
      </c>
      <c r="I90">
        <v>-1.084017907</v>
      </c>
      <c r="J90">
        <v>-9.6694742649999998</v>
      </c>
      <c r="L90" s="18"/>
      <c r="M90" s="18"/>
    </row>
    <row r="91" spans="1:13" x14ac:dyDescent="0.25">
      <c r="A91" t="s">
        <v>18</v>
      </c>
      <c r="B91">
        <v>-55.8</v>
      </c>
      <c r="C91">
        <v>-24.3</v>
      </c>
      <c r="D91" t="s">
        <v>1807</v>
      </c>
      <c r="E91" t="s">
        <v>1808</v>
      </c>
      <c r="F91">
        <v>47.645040190000003</v>
      </c>
      <c r="G91">
        <v>10.41971663</v>
      </c>
      <c r="H91">
        <v>40.470884480000002</v>
      </c>
      <c r="I91">
        <v>18.88217002</v>
      </c>
      <c r="J91">
        <v>1.8344293469999999</v>
      </c>
      <c r="L91" s="18"/>
      <c r="M91" s="18"/>
    </row>
    <row r="92" spans="1:13" x14ac:dyDescent="0.25">
      <c r="A92" t="s">
        <v>18</v>
      </c>
      <c r="B92">
        <v>-55.8</v>
      </c>
      <c r="C92">
        <v>-24.3</v>
      </c>
      <c r="D92" t="s">
        <v>1809</v>
      </c>
      <c r="E92" t="s">
        <v>1810</v>
      </c>
      <c r="F92">
        <v>57.32996782</v>
      </c>
      <c r="G92">
        <v>11.24926709</v>
      </c>
      <c r="H92">
        <v>29.70685834</v>
      </c>
      <c r="I92">
        <v>15.986344219999999</v>
      </c>
      <c r="J92">
        <v>13.43553024</v>
      </c>
      <c r="L92" s="18"/>
      <c r="M92" s="18"/>
    </row>
    <row r="93" spans="1:13" x14ac:dyDescent="0.25">
      <c r="A93" t="s">
        <v>18</v>
      </c>
      <c r="B93">
        <v>-55.8</v>
      </c>
      <c r="C93">
        <v>-24.3</v>
      </c>
      <c r="D93" t="s">
        <v>325</v>
      </c>
      <c r="E93" t="s">
        <v>326</v>
      </c>
      <c r="F93">
        <v>40.807876350000001</v>
      </c>
      <c r="G93">
        <v>10.7943125</v>
      </c>
      <c r="H93">
        <v>35.417279860000001</v>
      </c>
      <c r="I93">
        <v>20.92201073</v>
      </c>
      <c r="J93">
        <v>-9.2299089439999999</v>
      </c>
      <c r="L93" s="18"/>
      <c r="M93" s="18"/>
    </row>
    <row r="94" spans="1:13" x14ac:dyDescent="0.25">
      <c r="A94" t="s">
        <v>18</v>
      </c>
      <c r="B94">
        <v>-55.8</v>
      </c>
      <c r="C94">
        <v>-24.3</v>
      </c>
      <c r="D94" t="s">
        <v>1811</v>
      </c>
      <c r="E94" t="s">
        <v>1812</v>
      </c>
      <c r="F94">
        <v>43.951760229999998</v>
      </c>
      <c r="G94">
        <v>13.537968879999999</v>
      </c>
      <c r="H94">
        <v>7.5817404140000004</v>
      </c>
      <c r="I94">
        <v>14.892946609999999</v>
      </c>
      <c r="J94">
        <v>18.470325259999999</v>
      </c>
      <c r="L94" s="18"/>
      <c r="M94" s="18"/>
    </row>
    <row r="95" spans="1:13" x14ac:dyDescent="0.25">
      <c r="A95" t="s">
        <v>18</v>
      </c>
      <c r="B95">
        <v>-55.8</v>
      </c>
      <c r="C95">
        <v>-24.3</v>
      </c>
      <c r="D95" t="s">
        <v>1813</v>
      </c>
      <c r="E95" t="s">
        <v>1814</v>
      </c>
      <c r="F95">
        <v>55.895509689999997</v>
      </c>
      <c r="G95">
        <v>10.300789330000001</v>
      </c>
      <c r="H95">
        <v>42.27692914</v>
      </c>
      <c r="I95">
        <v>17.666727949999999</v>
      </c>
      <c r="J95">
        <v>7.090828192</v>
      </c>
      <c r="L95" s="18"/>
      <c r="M95" s="18"/>
    </row>
    <row r="96" spans="1:13" x14ac:dyDescent="0.25">
      <c r="A96" t="s">
        <v>18</v>
      </c>
      <c r="B96">
        <v>-55.8</v>
      </c>
      <c r="C96">
        <v>-24.3</v>
      </c>
      <c r="D96" t="s">
        <v>1815</v>
      </c>
      <c r="E96" t="s">
        <v>1816</v>
      </c>
      <c r="F96">
        <v>40.468355539999997</v>
      </c>
      <c r="G96">
        <v>12.86160542</v>
      </c>
      <c r="H96">
        <v>9.6564025210000004</v>
      </c>
      <c r="I96">
        <v>19.688729559999999</v>
      </c>
      <c r="J96">
        <v>-0.3470961447</v>
      </c>
      <c r="L96" s="18"/>
      <c r="M96" s="18"/>
    </row>
    <row r="97" spans="1:13" x14ac:dyDescent="0.25">
      <c r="A97" t="s">
        <v>19</v>
      </c>
      <c r="B97">
        <v>-48</v>
      </c>
      <c r="C97">
        <v>-10</v>
      </c>
      <c r="D97" t="s">
        <v>327</v>
      </c>
      <c r="E97" t="s">
        <v>328</v>
      </c>
      <c r="F97">
        <v>27.754508810000001</v>
      </c>
      <c r="G97">
        <v>10.68050427</v>
      </c>
      <c r="H97">
        <v>48.136877400000003</v>
      </c>
      <c r="I97">
        <v>10.01044602</v>
      </c>
      <c r="J97">
        <v>-9.3034124709999997</v>
      </c>
      <c r="L97" s="18"/>
      <c r="M97" s="18"/>
    </row>
    <row r="98" spans="1:13" x14ac:dyDescent="0.25">
      <c r="A98" t="s">
        <v>19</v>
      </c>
      <c r="B98">
        <v>-48</v>
      </c>
      <c r="C98">
        <v>-10</v>
      </c>
      <c r="D98" t="s">
        <v>1817</v>
      </c>
      <c r="E98" t="s">
        <v>1818</v>
      </c>
      <c r="F98">
        <v>44.64500365</v>
      </c>
      <c r="G98">
        <v>10.31052223</v>
      </c>
      <c r="H98">
        <v>53.690623340000002</v>
      </c>
      <c r="I98">
        <v>8.8736166159999996</v>
      </c>
      <c r="J98">
        <v>3.5309906020000001</v>
      </c>
      <c r="L98" s="18"/>
      <c r="M98" s="18"/>
    </row>
    <row r="99" spans="1:13" x14ac:dyDescent="0.25">
      <c r="A99" t="s">
        <v>19</v>
      </c>
      <c r="B99">
        <v>-48</v>
      </c>
      <c r="C99">
        <v>-10</v>
      </c>
      <c r="D99" t="s">
        <v>1819</v>
      </c>
      <c r="E99" t="s">
        <v>1820</v>
      </c>
      <c r="F99">
        <v>27.455705630000001</v>
      </c>
      <c r="G99">
        <v>11.739884590000001</v>
      </c>
      <c r="H99">
        <v>33.142841240000003</v>
      </c>
      <c r="I99">
        <v>9.6138002779999994</v>
      </c>
      <c r="J99">
        <v>-2.7812972939999998</v>
      </c>
      <c r="L99" s="18"/>
      <c r="M99" s="18"/>
    </row>
    <row r="100" spans="1:13" x14ac:dyDescent="0.25">
      <c r="A100" t="s">
        <v>19</v>
      </c>
      <c r="B100">
        <v>-48</v>
      </c>
      <c r="C100">
        <v>-10</v>
      </c>
      <c r="D100" t="s">
        <v>1821</v>
      </c>
      <c r="E100" t="s">
        <v>1822</v>
      </c>
      <c r="F100">
        <v>39.42817969</v>
      </c>
      <c r="G100">
        <v>12.402222999999999</v>
      </c>
      <c r="H100">
        <v>25.095390630000001</v>
      </c>
      <c r="I100">
        <v>10.099320840000001</v>
      </c>
      <c r="J100">
        <v>-9.573997855</v>
      </c>
      <c r="L100" s="18"/>
      <c r="M100" s="18"/>
    </row>
    <row r="101" spans="1:13" x14ac:dyDescent="0.25">
      <c r="A101" t="s">
        <v>19</v>
      </c>
      <c r="B101">
        <v>-48</v>
      </c>
      <c r="C101">
        <v>-10</v>
      </c>
      <c r="D101" t="s">
        <v>1823</v>
      </c>
      <c r="E101" t="s">
        <v>1824</v>
      </c>
      <c r="F101">
        <v>48.737314439999999</v>
      </c>
      <c r="G101">
        <v>14.321598010000001</v>
      </c>
      <c r="H101">
        <v>11.86024452</v>
      </c>
      <c r="I101">
        <v>9.7169320819999996</v>
      </c>
      <c r="J101">
        <v>-2.4754707050000002</v>
      </c>
      <c r="L101" s="18"/>
      <c r="M101" s="18"/>
    </row>
    <row r="102" spans="1:13" x14ac:dyDescent="0.25">
      <c r="A102" t="s">
        <v>19</v>
      </c>
      <c r="B102">
        <v>-48</v>
      </c>
      <c r="C102">
        <v>-10</v>
      </c>
      <c r="D102" t="s">
        <v>1825</v>
      </c>
      <c r="E102" t="s">
        <v>1826</v>
      </c>
      <c r="F102">
        <v>32.754553199999997</v>
      </c>
      <c r="G102">
        <v>10.56671822</v>
      </c>
      <c r="H102">
        <v>50.145624099999999</v>
      </c>
      <c r="I102">
        <v>10.21903052</v>
      </c>
      <c r="J102">
        <v>-14.37047696</v>
      </c>
      <c r="L102" s="18"/>
      <c r="M102" s="18"/>
    </row>
    <row r="103" spans="1:13" x14ac:dyDescent="0.25">
      <c r="A103" t="s">
        <v>20</v>
      </c>
      <c r="B103">
        <v>-48.5</v>
      </c>
      <c r="C103">
        <v>5.5</v>
      </c>
      <c r="D103" t="s">
        <v>329</v>
      </c>
      <c r="E103" t="s">
        <v>330</v>
      </c>
      <c r="F103">
        <v>13.947645769999999</v>
      </c>
      <c r="G103">
        <v>10.67323992</v>
      </c>
      <c r="H103">
        <v>45.387714629999998</v>
      </c>
      <c r="I103">
        <v>-5.619763142</v>
      </c>
      <c r="J103">
        <v>-9.1030355099999998</v>
      </c>
      <c r="L103" s="18"/>
      <c r="M103" s="18"/>
    </row>
    <row r="104" spans="1:13" x14ac:dyDescent="0.25">
      <c r="A104" t="s">
        <v>20</v>
      </c>
      <c r="B104">
        <v>-48.5</v>
      </c>
      <c r="C104">
        <v>5.5</v>
      </c>
      <c r="D104" t="s">
        <v>1827</v>
      </c>
      <c r="E104" t="s">
        <v>1828</v>
      </c>
      <c r="F104">
        <v>38.271460019999999</v>
      </c>
      <c r="G104">
        <v>10.337145870000001</v>
      </c>
      <c r="H104">
        <v>50.310829740000003</v>
      </c>
      <c r="I104">
        <v>-4.9297896449999996</v>
      </c>
      <c r="J104">
        <v>5.1390264889999999</v>
      </c>
      <c r="L104" s="18"/>
      <c r="M104" s="18"/>
    </row>
    <row r="105" spans="1:13" x14ac:dyDescent="0.25">
      <c r="A105" t="s">
        <v>20</v>
      </c>
      <c r="B105">
        <v>-48.5</v>
      </c>
      <c r="C105">
        <v>5.5</v>
      </c>
      <c r="D105" t="s">
        <v>1829</v>
      </c>
      <c r="E105" t="s">
        <v>1830</v>
      </c>
      <c r="F105">
        <v>49.026850230000001</v>
      </c>
      <c r="G105">
        <v>13.572451149999999</v>
      </c>
      <c r="H105">
        <v>22.384281829999999</v>
      </c>
      <c r="I105">
        <v>-5.7960006100000001</v>
      </c>
      <c r="J105">
        <v>-12.534721879999999</v>
      </c>
      <c r="L105" s="18"/>
      <c r="M105" s="18"/>
    </row>
    <row r="106" spans="1:13" x14ac:dyDescent="0.25">
      <c r="A106" t="s">
        <v>20</v>
      </c>
      <c r="B106">
        <v>-48.5</v>
      </c>
      <c r="C106">
        <v>5.5</v>
      </c>
      <c r="D106" t="s">
        <v>1831</v>
      </c>
      <c r="E106" t="s">
        <v>1832</v>
      </c>
      <c r="F106">
        <v>18.393869129999999</v>
      </c>
      <c r="G106">
        <v>10.337606729999999</v>
      </c>
      <c r="H106">
        <v>49.529863820000003</v>
      </c>
      <c r="I106">
        <v>-5.4917324179999998</v>
      </c>
      <c r="J106">
        <v>-5.8622725290000002</v>
      </c>
      <c r="L106" s="18"/>
      <c r="M106" s="18"/>
    </row>
    <row r="107" spans="1:13" x14ac:dyDescent="0.25">
      <c r="A107" t="s">
        <v>20</v>
      </c>
      <c r="B107">
        <v>-48.5</v>
      </c>
      <c r="C107">
        <v>5.5</v>
      </c>
      <c r="D107" t="s">
        <v>1833</v>
      </c>
      <c r="E107" t="s">
        <v>1834</v>
      </c>
      <c r="F107">
        <v>44.22248141</v>
      </c>
      <c r="G107">
        <v>10.55085656</v>
      </c>
      <c r="H107">
        <v>46.423140070000002</v>
      </c>
      <c r="I107">
        <v>-4.6064652840000004</v>
      </c>
      <c r="J107">
        <v>9.6301196630000003</v>
      </c>
      <c r="L107" s="18"/>
      <c r="M107" s="18"/>
    </row>
    <row r="108" spans="1:13" x14ac:dyDescent="0.25">
      <c r="A108" t="s">
        <v>20</v>
      </c>
      <c r="B108">
        <v>-48.5</v>
      </c>
      <c r="C108">
        <v>5.5</v>
      </c>
      <c r="D108" t="s">
        <v>1835</v>
      </c>
      <c r="E108" t="s">
        <v>1836</v>
      </c>
      <c r="F108">
        <v>41.646030269999997</v>
      </c>
      <c r="G108">
        <v>11.83315363</v>
      </c>
      <c r="H108">
        <v>30.46994376</v>
      </c>
      <c r="I108">
        <v>-4.14364635</v>
      </c>
      <c r="J108">
        <v>15.625472459999999</v>
      </c>
      <c r="L108" s="18"/>
      <c r="M108" s="18"/>
    </row>
    <row r="109" spans="1:13" x14ac:dyDescent="0.25">
      <c r="A109" t="s">
        <v>21</v>
      </c>
      <c r="B109">
        <v>-43.8</v>
      </c>
      <c r="C109">
        <v>-0.6</v>
      </c>
      <c r="D109" t="s">
        <v>1837</v>
      </c>
      <c r="E109" t="s">
        <v>1838</v>
      </c>
      <c r="F109">
        <v>20.800371699999999</v>
      </c>
      <c r="G109">
        <v>10.346861329999999</v>
      </c>
      <c r="H109">
        <v>55.362150790000001</v>
      </c>
      <c r="I109">
        <v>0.67938262000000005</v>
      </c>
      <c r="J109">
        <v>-12.902594000000001</v>
      </c>
      <c r="L109" s="18"/>
      <c r="M109" s="18"/>
    </row>
    <row r="110" spans="1:13" x14ac:dyDescent="0.25">
      <c r="A110" t="s">
        <v>22</v>
      </c>
      <c r="B110">
        <v>-41.5</v>
      </c>
      <c r="C110">
        <v>5.7</v>
      </c>
      <c r="D110" t="s">
        <v>1839</v>
      </c>
      <c r="E110" t="s">
        <v>1840</v>
      </c>
      <c r="F110">
        <v>20.692624800000001</v>
      </c>
      <c r="G110">
        <v>10.20676622</v>
      </c>
      <c r="H110">
        <v>57.761758200000003</v>
      </c>
      <c r="I110">
        <v>-6.6702437090000002</v>
      </c>
      <c r="J110">
        <v>-5.4639502139999996</v>
      </c>
      <c r="L110" s="18"/>
      <c r="M110" s="18"/>
    </row>
    <row r="111" spans="1:13" x14ac:dyDescent="0.25">
      <c r="A111" t="s">
        <v>22</v>
      </c>
      <c r="B111">
        <v>-41.5</v>
      </c>
      <c r="C111">
        <v>5.7</v>
      </c>
      <c r="D111" t="s">
        <v>1841</v>
      </c>
      <c r="E111" t="s">
        <v>1842</v>
      </c>
      <c r="F111">
        <v>44.62765701</v>
      </c>
      <c r="G111">
        <v>10.22890889</v>
      </c>
      <c r="H111">
        <v>58.143820939999998</v>
      </c>
      <c r="I111">
        <v>-5.8132907759999997</v>
      </c>
      <c r="J111">
        <v>8.3361760010000001</v>
      </c>
      <c r="L111" s="18"/>
      <c r="M111" s="18"/>
    </row>
    <row r="112" spans="1:13" x14ac:dyDescent="0.25">
      <c r="A112" t="s">
        <v>22</v>
      </c>
      <c r="B112">
        <v>-41.5</v>
      </c>
      <c r="C112">
        <v>5.7</v>
      </c>
      <c r="D112" t="s">
        <v>331</v>
      </c>
      <c r="E112" t="s">
        <v>332</v>
      </c>
      <c r="F112">
        <v>40.124928869999998</v>
      </c>
      <c r="G112">
        <v>13.018920039999999</v>
      </c>
      <c r="H112">
        <v>26.765012250000002</v>
      </c>
      <c r="I112">
        <v>-6.9823167279999998</v>
      </c>
      <c r="J112">
        <v>-12.993860890000001</v>
      </c>
      <c r="L112" s="18"/>
      <c r="M112" s="18"/>
    </row>
    <row r="113" spans="1:13" x14ac:dyDescent="0.25">
      <c r="A113" t="s">
        <v>22</v>
      </c>
      <c r="B113">
        <v>-41.5</v>
      </c>
      <c r="C113">
        <v>5.7</v>
      </c>
      <c r="D113" t="s">
        <v>1843</v>
      </c>
      <c r="E113" t="s">
        <v>1844</v>
      </c>
      <c r="F113">
        <v>18.3787257</v>
      </c>
      <c r="G113">
        <v>10.16777873</v>
      </c>
      <c r="H113">
        <v>57.81958401</v>
      </c>
      <c r="I113">
        <v>-6.7024767089999999</v>
      </c>
      <c r="J113">
        <v>-6.782194477</v>
      </c>
      <c r="L113" s="18"/>
      <c r="M113" s="18"/>
    </row>
    <row r="114" spans="1:13" x14ac:dyDescent="0.25">
      <c r="A114" t="s">
        <v>24</v>
      </c>
      <c r="B114">
        <v>-34.799999999999997</v>
      </c>
      <c r="C114">
        <v>12.4</v>
      </c>
      <c r="D114" t="s">
        <v>1845</v>
      </c>
      <c r="E114" t="s">
        <v>1846</v>
      </c>
      <c r="F114">
        <v>6.1153277849999998</v>
      </c>
      <c r="G114">
        <v>10.406171560000001</v>
      </c>
      <c r="H114">
        <v>55.385864679999997</v>
      </c>
      <c r="I114">
        <v>-19.41959877</v>
      </c>
      <c r="J114">
        <v>-10.81925517</v>
      </c>
      <c r="L114" s="18"/>
      <c r="M114" s="18"/>
    </row>
    <row r="115" spans="1:13" x14ac:dyDescent="0.25">
      <c r="A115" t="s">
        <v>24</v>
      </c>
      <c r="B115">
        <v>-34.799999999999997</v>
      </c>
      <c r="C115">
        <v>12.4</v>
      </c>
      <c r="D115" t="s">
        <v>1847</v>
      </c>
      <c r="E115" t="s">
        <v>1848</v>
      </c>
      <c r="F115">
        <v>53.273398800000002</v>
      </c>
      <c r="G115">
        <v>10.19047509</v>
      </c>
      <c r="H115">
        <v>58.438537590000003</v>
      </c>
      <c r="I115">
        <v>-15.53285632</v>
      </c>
      <c r="J115">
        <v>15.846143140000001</v>
      </c>
      <c r="L115" s="18"/>
      <c r="M115" s="18"/>
    </row>
    <row r="116" spans="1:13" x14ac:dyDescent="0.25">
      <c r="A116" t="s">
        <v>24</v>
      </c>
      <c r="B116">
        <v>-34.799999999999997</v>
      </c>
      <c r="C116">
        <v>12.4</v>
      </c>
      <c r="D116" t="s">
        <v>1849</v>
      </c>
      <c r="E116" t="s">
        <v>1850</v>
      </c>
      <c r="F116">
        <v>17.353062170000001</v>
      </c>
      <c r="G116">
        <v>12.65324736</v>
      </c>
      <c r="H116">
        <v>41.553028589999997</v>
      </c>
      <c r="I116">
        <v>-19.15248265</v>
      </c>
      <c r="J116">
        <v>-5.223736927</v>
      </c>
      <c r="L116" s="18"/>
      <c r="M116" s="18"/>
    </row>
    <row r="117" spans="1:13" x14ac:dyDescent="0.25">
      <c r="A117" t="s">
        <v>24</v>
      </c>
      <c r="B117">
        <v>-34.799999999999997</v>
      </c>
      <c r="C117">
        <v>12.4</v>
      </c>
      <c r="D117" t="s">
        <v>1851</v>
      </c>
      <c r="E117" t="s">
        <v>1852</v>
      </c>
      <c r="F117">
        <v>53.911606239999998</v>
      </c>
      <c r="G117">
        <v>10.174205239999999</v>
      </c>
      <c r="H117">
        <v>57.773474749999998</v>
      </c>
      <c r="I117">
        <v>-15.499813290000001</v>
      </c>
      <c r="J117">
        <v>16.023393129999999</v>
      </c>
      <c r="L117" s="18"/>
      <c r="M117" s="18"/>
    </row>
    <row r="118" spans="1:13" x14ac:dyDescent="0.25">
      <c r="A118" t="s">
        <v>24</v>
      </c>
      <c r="B118">
        <v>-34.799999999999997</v>
      </c>
      <c r="C118">
        <v>12.4</v>
      </c>
      <c r="D118" t="s">
        <v>1853</v>
      </c>
      <c r="E118" t="s">
        <v>1854</v>
      </c>
      <c r="F118">
        <v>17.215952810000001</v>
      </c>
      <c r="G118">
        <v>12.110776680000001</v>
      </c>
      <c r="H118">
        <v>41.218021520000001</v>
      </c>
      <c r="I118">
        <v>-19.493097129999999</v>
      </c>
      <c r="J118">
        <v>-10.17967472</v>
      </c>
      <c r="L118" s="18"/>
      <c r="M118" s="18"/>
    </row>
    <row r="119" spans="1:13" x14ac:dyDescent="0.25">
      <c r="A119" t="s">
        <v>26</v>
      </c>
      <c r="B119">
        <v>-31.2</v>
      </c>
      <c r="C119">
        <v>-7.5</v>
      </c>
      <c r="D119" t="s">
        <v>1855</v>
      </c>
      <c r="E119" t="s">
        <v>1856</v>
      </c>
      <c r="F119">
        <v>44.764322610000001</v>
      </c>
      <c r="G119">
        <v>13.143700839999999</v>
      </c>
      <c r="H119">
        <v>11.5499613</v>
      </c>
      <c r="I119">
        <v>13.23206499</v>
      </c>
      <c r="J119">
        <v>-9.0973230350000005</v>
      </c>
      <c r="L119" s="18"/>
      <c r="M119" s="18"/>
    </row>
    <row r="120" spans="1:13" x14ac:dyDescent="0.25">
      <c r="A120" t="s">
        <v>26</v>
      </c>
      <c r="B120">
        <v>-31.2</v>
      </c>
      <c r="C120">
        <v>-7.5</v>
      </c>
      <c r="D120" t="s">
        <v>1857</v>
      </c>
      <c r="E120" t="s">
        <v>1858</v>
      </c>
      <c r="F120">
        <v>46.5406513</v>
      </c>
      <c r="G120">
        <v>13.61120201</v>
      </c>
      <c r="H120">
        <v>9.8876184719999998</v>
      </c>
      <c r="I120">
        <v>13.21757401</v>
      </c>
      <c r="J120">
        <v>-6.6756786789999998</v>
      </c>
      <c r="L120" s="18"/>
      <c r="M120" s="18"/>
    </row>
    <row r="121" spans="1:13" x14ac:dyDescent="0.25">
      <c r="A121" t="s">
        <v>28</v>
      </c>
      <c r="B121">
        <v>-22.7</v>
      </c>
      <c r="C121">
        <v>13.1</v>
      </c>
      <c r="D121" t="s">
        <v>1859</v>
      </c>
      <c r="E121" t="s">
        <v>1860</v>
      </c>
      <c r="F121">
        <v>11.5753041</v>
      </c>
      <c r="G121">
        <v>10.55900527</v>
      </c>
      <c r="H121">
        <v>59.28404931</v>
      </c>
      <c r="I121">
        <v>-20.12993998</v>
      </c>
      <c r="J121">
        <v>-5.6978011129999997</v>
      </c>
      <c r="L121" s="18"/>
      <c r="M121" s="18"/>
    </row>
    <row r="122" spans="1:13" x14ac:dyDescent="0.25">
      <c r="A122" t="s">
        <v>28</v>
      </c>
      <c r="B122">
        <v>-22.7</v>
      </c>
      <c r="C122">
        <v>13.1</v>
      </c>
      <c r="D122" t="s">
        <v>1861</v>
      </c>
      <c r="E122" t="s">
        <v>1862</v>
      </c>
      <c r="F122">
        <v>17.751592859999999</v>
      </c>
      <c r="G122">
        <v>11.15868502</v>
      </c>
      <c r="H122">
        <v>57.143036739999999</v>
      </c>
      <c r="I122">
        <v>-19.358569970000001</v>
      </c>
      <c r="J122">
        <v>3.691598258</v>
      </c>
      <c r="L122" s="18"/>
      <c r="M122" s="18"/>
    </row>
    <row r="123" spans="1:13" x14ac:dyDescent="0.25">
      <c r="A123" t="s">
        <v>28</v>
      </c>
      <c r="B123">
        <v>-22.7</v>
      </c>
      <c r="C123">
        <v>13.1</v>
      </c>
      <c r="D123" t="s">
        <v>333</v>
      </c>
      <c r="E123" t="s">
        <v>334</v>
      </c>
      <c r="F123">
        <v>44.781844</v>
      </c>
      <c r="G123">
        <v>14.38787919</v>
      </c>
      <c r="H123">
        <v>63.984202140000001</v>
      </c>
      <c r="I123">
        <v>-20.555217410000001</v>
      </c>
      <c r="J123">
        <v>-7.6107705389999998</v>
      </c>
      <c r="L123" s="18"/>
      <c r="M123" s="18"/>
    </row>
    <row r="124" spans="1:13" x14ac:dyDescent="0.25">
      <c r="A124" t="s">
        <v>28</v>
      </c>
      <c r="B124">
        <v>-22.7</v>
      </c>
      <c r="C124">
        <v>13.1</v>
      </c>
      <c r="D124" t="s">
        <v>1863</v>
      </c>
      <c r="E124" t="s">
        <v>1864</v>
      </c>
      <c r="F124">
        <v>12.56045361</v>
      </c>
      <c r="G124">
        <v>11.744135869999999</v>
      </c>
      <c r="H124">
        <v>54.422988539999999</v>
      </c>
      <c r="I124">
        <v>-20.42361532</v>
      </c>
      <c r="J124">
        <v>-10.549915199999999</v>
      </c>
      <c r="L124" s="18"/>
      <c r="M124" s="18"/>
    </row>
    <row r="125" spans="1:13" x14ac:dyDescent="0.25">
      <c r="A125" t="s">
        <v>30</v>
      </c>
      <c r="B125">
        <v>-15.4</v>
      </c>
      <c r="C125">
        <v>-4.2</v>
      </c>
      <c r="D125" t="s">
        <v>1865</v>
      </c>
      <c r="E125" t="s">
        <v>1866</v>
      </c>
      <c r="F125">
        <v>47.903416300000004</v>
      </c>
      <c r="G125">
        <v>10.210571209999999</v>
      </c>
      <c r="H125">
        <v>30.456703300000001</v>
      </c>
      <c r="I125">
        <v>7.1220554390000004</v>
      </c>
      <c r="J125">
        <v>7.7285405630000001</v>
      </c>
      <c r="L125" s="18"/>
      <c r="M125" s="18"/>
    </row>
    <row r="126" spans="1:13" x14ac:dyDescent="0.25">
      <c r="A126" t="s">
        <v>30</v>
      </c>
      <c r="B126">
        <v>-15.4</v>
      </c>
      <c r="C126">
        <v>-4.2</v>
      </c>
      <c r="D126" t="s">
        <v>335</v>
      </c>
      <c r="E126" t="s">
        <v>336</v>
      </c>
      <c r="F126">
        <v>43.555752419999997</v>
      </c>
      <c r="G126">
        <v>13.36931901</v>
      </c>
      <c r="H126">
        <v>31.25003289</v>
      </c>
      <c r="I126">
        <v>7.5992527550000002</v>
      </c>
      <c r="J126">
        <v>-8.8386360209999992</v>
      </c>
      <c r="L126" s="18"/>
      <c r="M126" s="18"/>
    </row>
    <row r="127" spans="1:13" x14ac:dyDescent="0.25">
      <c r="A127" t="s">
        <v>30</v>
      </c>
      <c r="B127">
        <v>-15.4</v>
      </c>
      <c r="C127">
        <v>-4.2</v>
      </c>
      <c r="D127" t="s">
        <v>1867</v>
      </c>
      <c r="E127" t="s">
        <v>1868</v>
      </c>
      <c r="F127">
        <v>46.790825589999997</v>
      </c>
      <c r="G127">
        <v>10.179106620000001</v>
      </c>
      <c r="H127">
        <v>29.958109919999998</v>
      </c>
      <c r="I127">
        <v>7.1646825600000001</v>
      </c>
      <c r="J127">
        <v>7.0985602889999999</v>
      </c>
      <c r="L127" s="18"/>
      <c r="M127" s="18"/>
    </row>
    <row r="128" spans="1:13" x14ac:dyDescent="0.25">
      <c r="A128" t="s">
        <v>30</v>
      </c>
      <c r="B128">
        <v>-15.4</v>
      </c>
      <c r="C128">
        <v>-4.2</v>
      </c>
      <c r="D128" t="s">
        <v>1869</v>
      </c>
      <c r="E128" t="s">
        <v>1870</v>
      </c>
      <c r="F128">
        <v>41.468991090000003</v>
      </c>
      <c r="G128">
        <v>13.378654879999999</v>
      </c>
      <c r="H128">
        <v>30.517748690000001</v>
      </c>
      <c r="I128">
        <v>7.5789434900000003</v>
      </c>
      <c r="J128">
        <v>-7.719851813</v>
      </c>
      <c r="L128" s="18"/>
      <c r="M128" s="18"/>
    </row>
    <row r="129" spans="1:13" x14ac:dyDescent="0.25">
      <c r="A129" t="s">
        <v>31</v>
      </c>
      <c r="B129">
        <v>-13.4</v>
      </c>
      <c r="C129">
        <v>-1.4</v>
      </c>
      <c r="D129" t="s">
        <v>1871</v>
      </c>
      <c r="E129" t="s">
        <v>1872</v>
      </c>
      <c r="F129">
        <v>21.36848333</v>
      </c>
      <c r="G129">
        <v>11.79493488</v>
      </c>
      <c r="H129">
        <v>16.628897129999999</v>
      </c>
      <c r="I129">
        <v>2.4907919600000001</v>
      </c>
      <c r="J129">
        <v>-3.8979730589999999</v>
      </c>
      <c r="L129" s="18"/>
      <c r="M129" s="18"/>
    </row>
    <row r="130" spans="1:13" x14ac:dyDescent="0.25">
      <c r="A130" t="s">
        <v>32</v>
      </c>
      <c r="B130">
        <v>-12.4</v>
      </c>
      <c r="C130">
        <v>5.5</v>
      </c>
      <c r="D130" t="s">
        <v>337</v>
      </c>
      <c r="E130" t="s">
        <v>338</v>
      </c>
      <c r="F130">
        <v>14.113320870000001</v>
      </c>
      <c r="G130">
        <v>12.78941122</v>
      </c>
      <c r="H130">
        <v>32.638169380000001</v>
      </c>
      <c r="I130">
        <v>-9.2155919780000009</v>
      </c>
      <c r="J130">
        <v>1.599330777</v>
      </c>
      <c r="L130" s="18"/>
      <c r="M130" s="18"/>
    </row>
    <row r="131" spans="1:13" x14ac:dyDescent="0.25">
      <c r="A131" t="s">
        <v>32</v>
      </c>
      <c r="B131">
        <v>-12.4</v>
      </c>
      <c r="C131">
        <v>5.5</v>
      </c>
      <c r="D131" t="s">
        <v>339</v>
      </c>
      <c r="E131" t="s">
        <v>340</v>
      </c>
      <c r="F131">
        <v>16.833817140000001</v>
      </c>
      <c r="G131">
        <v>12.22942104</v>
      </c>
      <c r="H131">
        <v>29.528229069999998</v>
      </c>
      <c r="I131">
        <v>-9.3721715539999995</v>
      </c>
      <c r="J131">
        <v>-6.6137360430000003</v>
      </c>
      <c r="L131" s="18"/>
      <c r="M131" s="18"/>
    </row>
    <row r="132" spans="1:13" x14ac:dyDescent="0.25">
      <c r="A132" t="s">
        <v>32</v>
      </c>
      <c r="B132">
        <v>-12.4</v>
      </c>
      <c r="C132">
        <v>5.5</v>
      </c>
      <c r="D132" t="s">
        <v>341</v>
      </c>
      <c r="E132" t="s">
        <v>342</v>
      </c>
      <c r="F132">
        <v>17.268205890000001</v>
      </c>
      <c r="G132">
        <v>12.214154000000001</v>
      </c>
      <c r="H132">
        <v>27.98304242</v>
      </c>
      <c r="I132">
        <v>-9.3857776600000005</v>
      </c>
      <c r="J132">
        <v>-7.7113900859999998</v>
      </c>
      <c r="L132" s="18"/>
      <c r="M132" s="18"/>
    </row>
    <row r="133" spans="1:13" x14ac:dyDescent="0.25">
      <c r="A133" t="s">
        <v>32</v>
      </c>
      <c r="B133">
        <v>-12.4</v>
      </c>
      <c r="C133">
        <v>5.5</v>
      </c>
      <c r="D133" t="s">
        <v>1873</v>
      </c>
      <c r="E133" t="s">
        <v>1874</v>
      </c>
      <c r="F133">
        <v>14.825978429999999</v>
      </c>
      <c r="G133">
        <v>13.238811910000001</v>
      </c>
      <c r="H133">
        <v>34.040536099999997</v>
      </c>
      <c r="I133">
        <v>-9.1681279880000002</v>
      </c>
      <c r="J133">
        <v>3.889807282</v>
      </c>
      <c r="L133" s="18"/>
      <c r="M133" s="18"/>
    </row>
    <row r="134" spans="1:13" x14ac:dyDescent="0.25">
      <c r="A134" t="s">
        <v>34</v>
      </c>
      <c r="B134">
        <v>-12.5</v>
      </c>
      <c r="C134">
        <v>-13.1</v>
      </c>
      <c r="D134" t="s">
        <v>1875</v>
      </c>
      <c r="E134" t="s">
        <v>1876</v>
      </c>
      <c r="F134">
        <v>47.516982710000001</v>
      </c>
      <c r="G134">
        <v>12.667517739999999</v>
      </c>
      <c r="H134">
        <v>5.171553984</v>
      </c>
      <c r="I134">
        <v>21.23367781</v>
      </c>
      <c r="J134">
        <v>-7.3387040370000003</v>
      </c>
      <c r="L134" s="18"/>
      <c r="M134" s="18"/>
    </row>
    <row r="135" spans="1:13" x14ac:dyDescent="0.25">
      <c r="A135" t="s">
        <v>37</v>
      </c>
      <c r="B135">
        <v>-5.2</v>
      </c>
      <c r="C135">
        <v>-1</v>
      </c>
      <c r="D135" t="s">
        <v>1877</v>
      </c>
      <c r="E135" t="s">
        <v>1878</v>
      </c>
      <c r="F135">
        <v>45.241896429999997</v>
      </c>
      <c r="G135">
        <v>10.23302947</v>
      </c>
      <c r="H135">
        <v>31.875506869999999</v>
      </c>
      <c r="I135">
        <v>1.7070919899999999</v>
      </c>
      <c r="J135">
        <v>8.0394937229999996</v>
      </c>
      <c r="L135" s="18"/>
      <c r="M135" s="18"/>
    </row>
    <row r="136" spans="1:13" x14ac:dyDescent="0.25">
      <c r="A136" t="s">
        <v>37</v>
      </c>
      <c r="B136">
        <v>-5.2</v>
      </c>
      <c r="C136">
        <v>-1</v>
      </c>
      <c r="D136" t="s">
        <v>1879</v>
      </c>
      <c r="E136" t="s">
        <v>1880</v>
      </c>
      <c r="F136">
        <v>48.043556410000001</v>
      </c>
      <c r="G136">
        <v>13.780452609999999</v>
      </c>
      <c r="H136">
        <v>42.936311750000002</v>
      </c>
      <c r="I136">
        <v>1.7342838110000001</v>
      </c>
      <c r="J136">
        <v>-10.3335835</v>
      </c>
      <c r="L136" s="18"/>
      <c r="M136" s="18"/>
    </row>
    <row r="137" spans="1:13" x14ac:dyDescent="0.25">
      <c r="A137" t="s">
        <v>37</v>
      </c>
      <c r="B137">
        <v>-5.2</v>
      </c>
      <c r="C137">
        <v>-1</v>
      </c>
      <c r="D137" t="s">
        <v>343</v>
      </c>
      <c r="E137" t="s">
        <v>344</v>
      </c>
      <c r="F137">
        <v>43.994460879999998</v>
      </c>
      <c r="G137">
        <v>14.31895695</v>
      </c>
      <c r="H137">
        <v>49.199615790000003</v>
      </c>
      <c r="I137">
        <v>1.75821078</v>
      </c>
      <c r="J137">
        <v>-2.4382540490000002</v>
      </c>
      <c r="L137" s="18"/>
      <c r="M137" s="18"/>
    </row>
    <row r="138" spans="1:13" x14ac:dyDescent="0.25">
      <c r="A138" t="s">
        <v>37</v>
      </c>
      <c r="B138">
        <v>-5.2</v>
      </c>
      <c r="C138">
        <v>-1</v>
      </c>
      <c r="D138" t="s">
        <v>1881</v>
      </c>
      <c r="E138" t="s">
        <v>1882</v>
      </c>
      <c r="F138">
        <v>46.230816369999999</v>
      </c>
      <c r="G138">
        <v>10.20122512</v>
      </c>
      <c r="H138">
        <v>28.923410789999998</v>
      </c>
      <c r="I138">
        <v>1.659360401</v>
      </c>
      <c r="J138">
        <v>9.6480582199999994</v>
      </c>
      <c r="L138" s="18"/>
      <c r="M138" s="18"/>
    </row>
    <row r="139" spans="1:13" x14ac:dyDescent="0.25">
      <c r="A139" t="s">
        <v>38</v>
      </c>
      <c r="B139">
        <v>-4.5999999999999996</v>
      </c>
      <c r="C139">
        <v>3.7</v>
      </c>
      <c r="D139" t="s">
        <v>1883</v>
      </c>
      <c r="E139" t="s">
        <v>1884</v>
      </c>
      <c r="F139">
        <v>13.844503509999999</v>
      </c>
      <c r="G139">
        <v>10.773441930000001</v>
      </c>
      <c r="H139">
        <v>37.828478570000001</v>
      </c>
      <c r="I139">
        <v>-5.7835597869999997</v>
      </c>
      <c r="J139">
        <v>-10.850925139999999</v>
      </c>
      <c r="L139" s="18"/>
      <c r="M139" s="18"/>
    </row>
    <row r="140" spans="1:13" x14ac:dyDescent="0.25">
      <c r="A140" t="s">
        <v>38</v>
      </c>
      <c r="B140">
        <v>-4.5999999999999996</v>
      </c>
      <c r="C140">
        <v>3.7</v>
      </c>
      <c r="D140" t="s">
        <v>1885</v>
      </c>
      <c r="E140" t="s">
        <v>1886</v>
      </c>
      <c r="F140">
        <v>19.381558609999999</v>
      </c>
      <c r="G140">
        <v>12.119323550000001</v>
      </c>
      <c r="H140">
        <v>39.061556969999998</v>
      </c>
      <c r="I140">
        <v>-5.8411429989999997</v>
      </c>
      <c r="J140">
        <v>-7.1079183739999996</v>
      </c>
      <c r="L140" s="18"/>
      <c r="M140" s="18"/>
    </row>
    <row r="141" spans="1:13" x14ac:dyDescent="0.25">
      <c r="A141" t="s">
        <v>39</v>
      </c>
      <c r="B141">
        <v>0</v>
      </c>
      <c r="C141">
        <v>0</v>
      </c>
      <c r="D141" t="s">
        <v>1887</v>
      </c>
      <c r="E141" t="s">
        <v>1888</v>
      </c>
      <c r="F141">
        <v>43.373755119999998</v>
      </c>
      <c r="G141">
        <v>13.53937474</v>
      </c>
      <c r="H141">
        <v>40.642420219999998</v>
      </c>
      <c r="I141">
        <v>-4.9486644049999999E-3</v>
      </c>
      <c r="J141">
        <v>-10.261291740000001</v>
      </c>
      <c r="L141" s="18"/>
      <c r="M141" s="18"/>
    </row>
    <row r="142" spans="1:13" x14ac:dyDescent="0.25">
      <c r="A142" t="s">
        <v>40</v>
      </c>
      <c r="B142">
        <v>1.1000000000000001</v>
      </c>
      <c r="C142">
        <v>16.100000000000001</v>
      </c>
      <c r="D142" t="s">
        <v>1889</v>
      </c>
      <c r="E142" t="s">
        <v>1890</v>
      </c>
      <c r="F142">
        <v>48.036148089999998</v>
      </c>
      <c r="G142">
        <v>10.17305294</v>
      </c>
      <c r="H142">
        <v>56.783417159999999</v>
      </c>
      <c r="I142">
        <v>-20.49774639</v>
      </c>
      <c r="J142">
        <v>13.38951559</v>
      </c>
      <c r="L142" s="18"/>
      <c r="M142" s="18"/>
    </row>
    <row r="143" spans="1:13" x14ac:dyDescent="0.25">
      <c r="A143" t="s">
        <v>40</v>
      </c>
      <c r="B143">
        <v>1.1000000000000001</v>
      </c>
      <c r="C143">
        <v>16.100000000000001</v>
      </c>
      <c r="D143" t="s">
        <v>1891</v>
      </c>
      <c r="E143" t="s">
        <v>1892</v>
      </c>
      <c r="F143">
        <v>13.228032560000001</v>
      </c>
      <c r="G143">
        <v>12.92790463</v>
      </c>
      <c r="H143">
        <v>47.016605490000003</v>
      </c>
      <c r="I143">
        <v>-21.357300039999998</v>
      </c>
      <c r="J143">
        <v>-0.17385698390000001</v>
      </c>
      <c r="L143" s="18"/>
      <c r="M143" s="18"/>
    </row>
    <row r="144" spans="1:13" x14ac:dyDescent="0.25">
      <c r="A144" t="s">
        <v>40</v>
      </c>
      <c r="B144">
        <v>1.1000000000000001</v>
      </c>
      <c r="C144">
        <v>16.100000000000001</v>
      </c>
      <c r="D144" t="s">
        <v>1893</v>
      </c>
      <c r="E144" t="s">
        <v>1894</v>
      </c>
      <c r="F144">
        <v>48.352688460000003</v>
      </c>
      <c r="G144">
        <v>14.435738110000001</v>
      </c>
      <c r="H144">
        <v>51.854235770000003</v>
      </c>
      <c r="I144">
        <v>-21.180108799999999</v>
      </c>
      <c r="J144">
        <v>-8.6497246879999992</v>
      </c>
      <c r="L144" s="18"/>
      <c r="M144" s="18"/>
    </row>
    <row r="145" spans="1:13" x14ac:dyDescent="0.25">
      <c r="A145" t="s">
        <v>40</v>
      </c>
      <c r="B145">
        <v>1.1000000000000001</v>
      </c>
      <c r="C145">
        <v>16.100000000000001</v>
      </c>
      <c r="D145" t="s">
        <v>1895</v>
      </c>
      <c r="E145" t="s">
        <v>1896</v>
      </c>
      <c r="F145">
        <v>48.75687241</v>
      </c>
      <c r="G145">
        <v>10.16873331</v>
      </c>
      <c r="H145">
        <v>55.704541399999997</v>
      </c>
      <c r="I145">
        <v>-20.43165072</v>
      </c>
      <c r="J145">
        <v>13.60725324</v>
      </c>
      <c r="L145" s="18"/>
      <c r="M145" s="18"/>
    </row>
    <row r="146" spans="1:13" x14ac:dyDescent="0.25">
      <c r="A146" t="s">
        <v>41</v>
      </c>
      <c r="B146">
        <v>5</v>
      </c>
      <c r="C146">
        <v>16.100000000000001</v>
      </c>
      <c r="D146" t="s">
        <v>1897</v>
      </c>
      <c r="E146" t="s">
        <v>1898</v>
      </c>
      <c r="F146">
        <v>3.3629620710000001</v>
      </c>
      <c r="G146">
        <v>10.69720736</v>
      </c>
      <c r="H146">
        <v>46.89027334</v>
      </c>
      <c r="I146">
        <v>-20.25322418</v>
      </c>
      <c r="J146">
        <v>-12.56983162</v>
      </c>
      <c r="L146" s="18"/>
      <c r="M146" s="18"/>
    </row>
    <row r="147" spans="1:13" x14ac:dyDescent="0.25">
      <c r="A147" t="s">
        <v>41</v>
      </c>
      <c r="B147">
        <v>5</v>
      </c>
      <c r="C147">
        <v>16.100000000000001</v>
      </c>
      <c r="D147" t="s">
        <v>1899</v>
      </c>
      <c r="E147" t="s">
        <v>1900</v>
      </c>
      <c r="F147">
        <v>15.779206050000001</v>
      </c>
      <c r="G147">
        <v>11.542112149999999</v>
      </c>
      <c r="H147">
        <v>45.219205590000001</v>
      </c>
      <c r="I147">
        <v>-20.226452649999999</v>
      </c>
      <c r="J147">
        <v>-13.107475170000001</v>
      </c>
      <c r="L147" s="18"/>
      <c r="M147" s="18"/>
    </row>
    <row r="148" spans="1:13" x14ac:dyDescent="0.25">
      <c r="A148" t="s">
        <v>41</v>
      </c>
      <c r="B148">
        <v>5</v>
      </c>
      <c r="C148">
        <v>16.100000000000001</v>
      </c>
      <c r="D148" t="s">
        <v>1901</v>
      </c>
      <c r="E148" t="s">
        <v>1902</v>
      </c>
      <c r="F148">
        <v>2.9815569310000001</v>
      </c>
      <c r="G148">
        <v>10.671754780000001</v>
      </c>
      <c r="H148">
        <v>45.733279500000002</v>
      </c>
      <c r="I148">
        <v>-20.260013650000001</v>
      </c>
      <c r="J148">
        <v>-12.8142678</v>
      </c>
      <c r="L148" s="18"/>
      <c r="M148" s="18"/>
    </row>
    <row r="149" spans="1:13" x14ac:dyDescent="0.25">
      <c r="A149" t="s">
        <v>41</v>
      </c>
      <c r="B149">
        <v>5</v>
      </c>
      <c r="C149">
        <v>16.100000000000001</v>
      </c>
      <c r="D149" t="s">
        <v>1903</v>
      </c>
      <c r="E149" t="s">
        <v>1904</v>
      </c>
      <c r="F149">
        <v>2.9224116750000002</v>
      </c>
      <c r="G149">
        <v>11.195499679999999</v>
      </c>
      <c r="H149">
        <v>41.990776820000001</v>
      </c>
      <c r="I149">
        <v>-20.765812270000001</v>
      </c>
      <c r="J149">
        <v>-7.6131322790000002</v>
      </c>
      <c r="L149" s="18"/>
      <c r="M149" s="18"/>
    </row>
    <row r="150" spans="1:13" x14ac:dyDescent="0.25">
      <c r="A150" t="s">
        <v>42</v>
      </c>
      <c r="B150">
        <v>16</v>
      </c>
      <c r="C150">
        <v>-6</v>
      </c>
      <c r="D150" t="s">
        <v>345</v>
      </c>
      <c r="E150" t="s">
        <v>346</v>
      </c>
      <c r="F150">
        <v>26.719839790000002</v>
      </c>
      <c r="G150">
        <v>10.723608349999999</v>
      </c>
      <c r="H150">
        <v>11.621147970000001</v>
      </c>
      <c r="I150">
        <v>8.8388934199999998</v>
      </c>
      <c r="J150">
        <v>-12.671474699999999</v>
      </c>
      <c r="L150" s="18"/>
      <c r="M150" s="18"/>
    </row>
    <row r="151" spans="1:13" x14ac:dyDescent="0.25">
      <c r="A151" t="s">
        <v>42</v>
      </c>
      <c r="B151">
        <v>16</v>
      </c>
      <c r="C151">
        <v>-6</v>
      </c>
      <c r="D151" t="s">
        <v>1905</v>
      </c>
      <c r="E151" t="s">
        <v>1906</v>
      </c>
      <c r="F151">
        <v>30.91900068</v>
      </c>
      <c r="G151">
        <v>10.78613809</v>
      </c>
      <c r="H151">
        <v>14.066071190000001</v>
      </c>
      <c r="I151">
        <v>8.8601653109999994</v>
      </c>
      <c r="J151">
        <v>-12.424691660000001</v>
      </c>
      <c r="L151" s="18"/>
      <c r="M151" s="18"/>
    </row>
    <row r="152" spans="1:13" x14ac:dyDescent="0.25">
      <c r="A152" t="s">
        <v>42</v>
      </c>
      <c r="B152">
        <v>16</v>
      </c>
      <c r="C152">
        <v>-6</v>
      </c>
      <c r="D152" t="s">
        <v>1907</v>
      </c>
      <c r="E152" t="s">
        <v>1908</v>
      </c>
      <c r="F152">
        <v>40.872074040000001</v>
      </c>
      <c r="G152">
        <v>12.44451098</v>
      </c>
      <c r="H152">
        <v>19.10835913</v>
      </c>
      <c r="I152">
        <v>8.8703944069999991</v>
      </c>
      <c r="J152">
        <v>-13.156557299999999</v>
      </c>
      <c r="L152" s="18"/>
      <c r="M152" s="18"/>
    </row>
    <row r="153" spans="1:13" x14ac:dyDescent="0.25">
      <c r="A153" t="s">
        <v>42</v>
      </c>
      <c r="B153">
        <v>16</v>
      </c>
      <c r="C153">
        <v>-6</v>
      </c>
      <c r="D153" t="s">
        <v>1909</v>
      </c>
      <c r="E153" t="s">
        <v>1910</v>
      </c>
      <c r="F153">
        <v>49.644965229999997</v>
      </c>
      <c r="G153">
        <v>14.28734002</v>
      </c>
      <c r="H153">
        <v>43.518795279999999</v>
      </c>
      <c r="I153">
        <v>9.4307940860000006</v>
      </c>
      <c r="J153">
        <v>-4.7415754860000003</v>
      </c>
      <c r="L153" s="18"/>
      <c r="M153" s="18"/>
    </row>
    <row r="154" spans="1:13" x14ac:dyDescent="0.25">
      <c r="A154" t="s">
        <v>42</v>
      </c>
      <c r="B154">
        <v>16</v>
      </c>
      <c r="C154">
        <v>-6</v>
      </c>
      <c r="D154" t="s">
        <v>1911</v>
      </c>
      <c r="E154" t="s">
        <v>1912</v>
      </c>
      <c r="F154">
        <v>46.399707769999999</v>
      </c>
      <c r="G154">
        <v>10.19948574</v>
      </c>
      <c r="H154">
        <v>19.39962066</v>
      </c>
      <c r="I154">
        <v>9.5378302789999996</v>
      </c>
      <c r="J154">
        <v>5.2944769799999998</v>
      </c>
      <c r="L154" s="18"/>
      <c r="M154" s="18"/>
    </row>
    <row r="155" spans="1:13" x14ac:dyDescent="0.25">
      <c r="A155" t="s">
        <v>42</v>
      </c>
      <c r="B155">
        <v>16</v>
      </c>
      <c r="C155">
        <v>-6</v>
      </c>
      <c r="D155" t="s">
        <v>1913</v>
      </c>
      <c r="E155" t="s">
        <v>1914</v>
      </c>
      <c r="F155">
        <v>44.66200894</v>
      </c>
      <c r="G155">
        <v>13.396509740000001</v>
      </c>
      <c r="H155">
        <v>31.496661379999999</v>
      </c>
      <c r="I155">
        <v>9.2598549630000004</v>
      </c>
      <c r="J155">
        <v>-7.7367326949999997</v>
      </c>
      <c r="L155" s="18"/>
      <c r="M155" s="18"/>
    </row>
    <row r="156" spans="1:13" x14ac:dyDescent="0.25">
      <c r="A156" t="s">
        <v>43</v>
      </c>
      <c r="B156">
        <v>19.100000000000001</v>
      </c>
      <c r="C156">
        <v>-5.4</v>
      </c>
      <c r="D156" t="s">
        <v>347</v>
      </c>
      <c r="E156" t="s">
        <v>348</v>
      </c>
      <c r="F156">
        <v>27.391529200000001</v>
      </c>
      <c r="G156">
        <v>10.384532419999999</v>
      </c>
      <c r="H156">
        <v>14.89766637</v>
      </c>
      <c r="I156">
        <v>7.3569268470000004</v>
      </c>
      <c r="J156">
        <v>-14.404497210000001</v>
      </c>
      <c r="L156" s="18"/>
      <c r="M156" s="18"/>
    </row>
    <row r="157" spans="1:13" x14ac:dyDescent="0.25">
      <c r="A157" t="s">
        <v>43</v>
      </c>
      <c r="B157">
        <v>19.100000000000001</v>
      </c>
      <c r="C157">
        <v>-5.4</v>
      </c>
      <c r="D157" t="s">
        <v>1915</v>
      </c>
      <c r="E157" t="s">
        <v>1916</v>
      </c>
      <c r="F157">
        <v>42.92103152</v>
      </c>
      <c r="G157">
        <v>10.30387546</v>
      </c>
      <c r="H157">
        <v>15.374449759999999</v>
      </c>
      <c r="I157">
        <v>8.2744927350000008</v>
      </c>
      <c r="J157">
        <v>4.6840166700000001</v>
      </c>
      <c r="L157" s="18"/>
      <c r="M157" s="18"/>
    </row>
    <row r="158" spans="1:13" x14ac:dyDescent="0.25">
      <c r="A158" t="s">
        <v>43</v>
      </c>
      <c r="B158">
        <v>19.100000000000001</v>
      </c>
      <c r="C158">
        <v>-5.4</v>
      </c>
      <c r="D158" t="s">
        <v>349</v>
      </c>
      <c r="E158" t="s">
        <v>350</v>
      </c>
      <c r="F158">
        <v>26.00570372</v>
      </c>
      <c r="G158">
        <v>10.39196609</v>
      </c>
      <c r="H158">
        <v>13.91347801</v>
      </c>
      <c r="I158">
        <v>7.4098984449999996</v>
      </c>
      <c r="J158">
        <v>-13.651105080000001</v>
      </c>
      <c r="L158" s="18"/>
      <c r="M158" s="18"/>
    </row>
    <row r="159" spans="1:13" x14ac:dyDescent="0.25">
      <c r="A159" t="s">
        <v>44</v>
      </c>
      <c r="B159">
        <v>22.9</v>
      </c>
      <c r="C159">
        <v>-12</v>
      </c>
      <c r="D159" t="s">
        <v>1917</v>
      </c>
      <c r="E159" t="s">
        <v>1918</v>
      </c>
      <c r="F159">
        <v>40.264270189999998</v>
      </c>
      <c r="G159">
        <v>11.697490999999999</v>
      </c>
      <c r="H159">
        <v>10.219819510000001</v>
      </c>
      <c r="I159">
        <v>12.87211342</v>
      </c>
      <c r="J159">
        <v>-15.04277426</v>
      </c>
      <c r="L159" s="18"/>
      <c r="M159" s="18"/>
    </row>
    <row r="160" spans="1:13" x14ac:dyDescent="0.25">
      <c r="A160" t="s">
        <v>44</v>
      </c>
      <c r="B160">
        <v>22.9</v>
      </c>
      <c r="C160">
        <v>-12</v>
      </c>
      <c r="D160" t="s">
        <v>1919</v>
      </c>
      <c r="E160" t="s">
        <v>1920</v>
      </c>
      <c r="F160">
        <v>52.545709019999997</v>
      </c>
      <c r="G160">
        <v>14.17663514</v>
      </c>
      <c r="H160">
        <v>44.580211599999998</v>
      </c>
      <c r="I160">
        <v>14.628435850000001</v>
      </c>
      <c r="J160">
        <v>-3.5166797970000001</v>
      </c>
      <c r="L160" s="18"/>
      <c r="M160" s="18"/>
    </row>
    <row r="161" spans="1:13" x14ac:dyDescent="0.25">
      <c r="A161" t="s">
        <v>44</v>
      </c>
      <c r="B161">
        <v>22.9</v>
      </c>
      <c r="C161">
        <v>-12</v>
      </c>
      <c r="D161" t="s">
        <v>1921</v>
      </c>
      <c r="E161" t="s">
        <v>1922</v>
      </c>
      <c r="F161">
        <v>49.213546719999997</v>
      </c>
      <c r="G161">
        <v>12.54602231</v>
      </c>
      <c r="H161">
        <v>22.109229710000001</v>
      </c>
      <c r="I161">
        <v>12.887102479999999</v>
      </c>
      <c r="J161">
        <v>-15.27790443</v>
      </c>
      <c r="L161" s="18"/>
      <c r="M161" s="18"/>
    </row>
    <row r="162" spans="1:13" x14ac:dyDescent="0.25">
      <c r="A162" t="s">
        <v>44</v>
      </c>
      <c r="B162">
        <v>22.9</v>
      </c>
      <c r="C162">
        <v>-12</v>
      </c>
      <c r="D162" t="s">
        <v>351</v>
      </c>
      <c r="E162" t="s">
        <v>352</v>
      </c>
      <c r="F162">
        <v>48.129679170000003</v>
      </c>
      <c r="G162">
        <v>14.230875149999999</v>
      </c>
      <c r="H162">
        <v>45.542515260000002</v>
      </c>
      <c r="I162">
        <v>14.879989350000001</v>
      </c>
      <c r="J162">
        <v>-0.1100913961</v>
      </c>
      <c r="L162" s="18"/>
      <c r="M162" s="18"/>
    </row>
    <row r="163" spans="1:13" x14ac:dyDescent="0.25">
      <c r="A163" t="s">
        <v>45</v>
      </c>
      <c r="B163">
        <v>24.9</v>
      </c>
      <c r="C163">
        <v>-5.0999999999999996</v>
      </c>
      <c r="D163" t="s">
        <v>1923</v>
      </c>
      <c r="E163" t="s">
        <v>1924</v>
      </c>
      <c r="F163">
        <v>47.412906040000003</v>
      </c>
      <c r="G163">
        <v>10.19452459</v>
      </c>
      <c r="H163">
        <v>19.084564480000001</v>
      </c>
      <c r="I163">
        <v>7.2918887889999997</v>
      </c>
      <c r="J163">
        <v>6.6388437299999996</v>
      </c>
      <c r="L163" s="18"/>
      <c r="M163" s="18"/>
    </row>
    <row r="164" spans="1:13" x14ac:dyDescent="0.25">
      <c r="A164" t="s">
        <v>45</v>
      </c>
      <c r="B164">
        <v>24.9</v>
      </c>
      <c r="C164">
        <v>-5.0999999999999996</v>
      </c>
      <c r="D164" t="s">
        <v>1925</v>
      </c>
      <c r="E164" t="s">
        <v>1926</v>
      </c>
      <c r="F164">
        <v>52.96553171</v>
      </c>
      <c r="G164">
        <v>13.671596210000001</v>
      </c>
      <c r="H164">
        <v>40.391287249999998</v>
      </c>
      <c r="I164">
        <v>6.5794723150000003</v>
      </c>
      <c r="J164">
        <v>-11.540135729999999</v>
      </c>
      <c r="L164" s="18"/>
      <c r="M164" s="18"/>
    </row>
    <row r="165" spans="1:13" x14ac:dyDescent="0.25">
      <c r="A165" t="s">
        <v>48</v>
      </c>
      <c r="B165">
        <v>51.9</v>
      </c>
      <c r="C165">
        <v>-5.5</v>
      </c>
      <c r="D165" t="s">
        <v>1927</v>
      </c>
      <c r="E165" t="s">
        <v>1928</v>
      </c>
      <c r="F165">
        <v>26.007579190000001</v>
      </c>
      <c r="G165">
        <v>10.49999467</v>
      </c>
      <c r="H165">
        <v>15.82933343</v>
      </c>
      <c r="I165">
        <v>4.3137402619999996</v>
      </c>
      <c r="J165">
        <v>-11.376845469999999</v>
      </c>
      <c r="L165" s="18"/>
      <c r="M165" s="18"/>
    </row>
    <row r="166" spans="1:13" x14ac:dyDescent="0.25">
      <c r="A166" t="s">
        <v>48</v>
      </c>
      <c r="B166">
        <v>51.9</v>
      </c>
      <c r="C166">
        <v>-5.5</v>
      </c>
      <c r="D166" t="s">
        <v>1929</v>
      </c>
      <c r="E166" t="s">
        <v>1930</v>
      </c>
      <c r="F166">
        <v>43.509955380000001</v>
      </c>
      <c r="G166">
        <v>10.38759147</v>
      </c>
      <c r="H166">
        <v>17.378510030000001</v>
      </c>
      <c r="I166">
        <v>5.3897054649999996</v>
      </c>
      <c r="J166">
        <v>5.284261624</v>
      </c>
      <c r="L166" s="18"/>
      <c r="M166" s="18"/>
    </row>
    <row r="167" spans="1:13" x14ac:dyDescent="0.25">
      <c r="A167" t="s">
        <v>48</v>
      </c>
      <c r="B167">
        <v>51.9</v>
      </c>
      <c r="C167">
        <v>-5.5</v>
      </c>
      <c r="D167" t="s">
        <v>1931</v>
      </c>
      <c r="E167" t="s">
        <v>1932</v>
      </c>
      <c r="F167">
        <v>28.042247459999999</v>
      </c>
      <c r="G167">
        <v>12.329404289999999</v>
      </c>
      <c r="H167">
        <v>11.294570330000001</v>
      </c>
      <c r="I167">
        <v>5.1397925869999996</v>
      </c>
      <c r="J167">
        <v>-0.90726047669999998</v>
      </c>
      <c r="L167" s="18"/>
      <c r="M167" s="18"/>
    </row>
    <row r="168" spans="1:13" x14ac:dyDescent="0.25">
      <c r="A168" t="s">
        <v>48</v>
      </c>
      <c r="B168">
        <v>51.9</v>
      </c>
      <c r="C168">
        <v>-5.5</v>
      </c>
      <c r="D168" t="s">
        <v>1933</v>
      </c>
      <c r="E168" t="s">
        <v>1934</v>
      </c>
      <c r="F168">
        <v>40.598101159999999</v>
      </c>
      <c r="G168">
        <v>11.33138741</v>
      </c>
      <c r="H168">
        <v>5.6508054010000004</v>
      </c>
      <c r="I168">
        <v>3.829645062</v>
      </c>
      <c r="J168">
        <v>-16.809429250000001</v>
      </c>
      <c r="L168" s="18"/>
      <c r="M168" s="18"/>
    </row>
    <row r="169" spans="1:13" x14ac:dyDescent="0.25">
      <c r="A169" t="s">
        <v>48</v>
      </c>
      <c r="B169">
        <v>51.9</v>
      </c>
      <c r="C169">
        <v>-5.5</v>
      </c>
      <c r="D169" t="s">
        <v>1935</v>
      </c>
      <c r="E169" t="s">
        <v>1936</v>
      </c>
      <c r="F169">
        <v>53.558945370000004</v>
      </c>
      <c r="G169">
        <v>14.773864379999999</v>
      </c>
      <c r="H169">
        <v>45.023123499999997</v>
      </c>
      <c r="I169">
        <v>5.1100330060000001</v>
      </c>
      <c r="J169">
        <v>-3.0123990799999998</v>
      </c>
      <c r="L169" s="18"/>
      <c r="M169" s="18"/>
    </row>
    <row r="170" spans="1:13" x14ac:dyDescent="0.25">
      <c r="A170" t="s">
        <v>48</v>
      </c>
      <c r="B170">
        <v>51.9</v>
      </c>
      <c r="C170">
        <v>-5.5</v>
      </c>
      <c r="D170" t="s">
        <v>1937</v>
      </c>
      <c r="E170" t="s">
        <v>1938</v>
      </c>
      <c r="F170">
        <v>28.031087289999999</v>
      </c>
      <c r="G170">
        <v>10.753187240000001</v>
      </c>
      <c r="H170">
        <v>12.23304372</v>
      </c>
      <c r="I170">
        <v>4.1306989730000003</v>
      </c>
      <c r="J170">
        <v>-13.48844193</v>
      </c>
      <c r="L170" s="18"/>
      <c r="M170" s="18"/>
    </row>
    <row r="171" spans="1:13" x14ac:dyDescent="0.25">
      <c r="A171" t="s">
        <v>49</v>
      </c>
      <c r="B171">
        <v>90</v>
      </c>
      <c r="C171">
        <v>0</v>
      </c>
      <c r="D171" t="s">
        <v>1939</v>
      </c>
      <c r="E171" t="s">
        <v>1940</v>
      </c>
      <c r="F171">
        <v>21.572644360000002</v>
      </c>
      <c r="G171">
        <v>10.50041854</v>
      </c>
      <c r="H171">
        <v>7.676234601</v>
      </c>
      <c r="I171">
        <v>-8.2190599549999993E-2</v>
      </c>
      <c r="J171">
        <v>-9.0867570430000004</v>
      </c>
      <c r="L171" s="18"/>
      <c r="M171" s="18"/>
    </row>
    <row r="172" spans="1:13" x14ac:dyDescent="0.25">
      <c r="A172" t="s">
        <v>49</v>
      </c>
      <c r="B172">
        <v>90</v>
      </c>
      <c r="C172">
        <v>0</v>
      </c>
      <c r="D172" t="s">
        <v>1941</v>
      </c>
      <c r="E172" t="s">
        <v>1942</v>
      </c>
      <c r="F172">
        <v>51.058083660000001</v>
      </c>
      <c r="G172">
        <v>10.42239874</v>
      </c>
      <c r="H172">
        <v>8.2213182959999997</v>
      </c>
      <c r="I172">
        <v>-7.42549562E-2</v>
      </c>
      <c r="J172">
        <v>10.49234624</v>
      </c>
      <c r="L172" s="18"/>
      <c r="M172" s="18"/>
    </row>
    <row r="173" spans="1:13" x14ac:dyDescent="0.25">
      <c r="A173" t="s">
        <v>49</v>
      </c>
      <c r="B173">
        <v>90</v>
      </c>
      <c r="C173">
        <v>0</v>
      </c>
      <c r="D173" t="s">
        <v>1943</v>
      </c>
      <c r="E173" t="s">
        <v>1944</v>
      </c>
      <c r="F173">
        <v>21.841858219999999</v>
      </c>
      <c r="G173">
        <v>11.68767847</v>
      </c>
      <c r="H173">
        <v>12.18473586</v>
      </c>
      <c r="I173">
        <v>-8.8652909040000005E-2</v>
      </c>
      <c r="J173">
        <v>-3.9213570760000001</v>
      </c>
      <c r="L173" s="18"/>
      <c r="M173" s="18"/>
    </row>
    <row r="174" spans="1:13" x14ac:dyDescent="0.25">
      <c r="A174" t="s">
        <v>49</v>
      </c>
      <c r="B174">
        <v>90</v>
      </c>
      <c r="C174">
        <v>0</v>
      </c>
      <c r="D174" t="s">
        <v>353</v>
      </c>
      <c r="E174" t="s">
        <v>354</v>
      </c>
      <c r="F174">
        <v>38.888338009999998</v>
      </c>
      <c r="G174">
        <v>12.587664800000001</v>
      </c>
      <c r="H174">
        <v>24.421354999999998</v>
      </c>
      <c r="I174">
        <v>-8.3361619299999995E-2</v>
      </c>
      <c r="J174">
        <v>-10.54565891</v>
      </c>
      <c r="L174" s="18"/>
      <c r="M174" s="18"/>
    </row>
    <row r="175" spans="1:13" x14ac:dyDescent="0.25">
      <c r="A175" t="s">
        <v>49</v>
      </c>
      <c r="B175">
        <v>90</v>
      </c>
      <c r="C175">
        <v>0</v>
      </c>
      <c r="D175" t="s">
        <v>355</v>
      </c>
      <c r="E175" t="s">
        <v>356</v>
      </c>
      <c r="F175">
        <v>22.758939179999999</v>
      </c>
      <c r="G175">
        <v>14.424522400000001</v>
      </c>
      <c r="H175">
        <v>49.917237239999999</v>
      </c>
      <c r="I175">
        <v>-7.1451161109999994E-2</v>
      </c>
      <c r="J175">
        <v>12.495208010000001</v>
      </c>
      <c r="L175" s="18"/>
      <c r="M175" s="18"/>
    </row>
    <row r="176" spans="1:13" x14ac:dyDescent="0.25">
      <c r="A176" t="s">
        <v>49</v>
      </c>
      <c r="B176">
        <v>90</v>
      </c>
      <c r="C176">
        <v>0</v>
      </c>
      <c r="D176" t="s">
        <v>1945</v>
      </c>
      <c r="E176" t="s">
        <v>1946</v>
      </c>
      <c r="F176">
        <v>43.12977549</v>
      </c>
      <c r="G176">
        <v>14.49973569</v>
      </c>
      <c r="H176">
        <v>50.967043240000002</v>
      </c>
      <c r="I176">
        <v>-8.0827253589999995E-2</v>
      </c>
      <c r="J176">
        <v>-0.41692472619999998</v>
      </c>
      <c r="L176" s="18"/>
      <c r="M176" s="18"/>
    </row>
    <row r="177" spans="1:13" x14ac:dyDescent="0.25">
      <c r="A177" t="s">
        <v>50</v>
      </c>
      <c r="B177">
        <v>153.6</v>
      </c>
      <c r="C177">
        <v>8.8000000000000007</v>
      </c>
      <c r="D177" t="s">
        <v>1947</v>
      </c>
      <c r="E177" t="s">
        <v>1948</v>
      </c>
      <c r="F177">
        <v>18.358335749999998</v>
      </c>
      <c r="G177">
        <v>10.17621119</v>
      </c>
      <c r="H177">
        <v>44.792500930000003</v>
      </c>
      <c r="I177">
        <v>-12.193898259999999</v>
      </c>
      <c r="J177">
        <v>-5.9406311809999996</v>
      </c>
      <c r="L177" s="18"/>
      <c r="M177" s="18"/>
    </row>
    <row r="178" spans="1:13" x14ac:dyDescent="0.25">
      <c r="A178" t="s">
        <v>50</v>
      </c>
      <c r="B178">
        <v>153.6</v>
      </c>
      <c r="C178">
        <v>8.8000000000000007</v>
      </c>
      <c r="D178" t="s">
        <v>357</v>
      </c>
      <c r="E178" t="s">
        <v>358</v>
      </c>
      <c r="F178">
        <v>44.998724750000001</v>
      </c>
      <c r="G178">
        <v>10.644436819999999</v>
      </c>
      <c r="H178">
        <v>41.02045476</v>
      </c>
      <c r="I178">
        <v>-10.62122682</v>
      </c>
      <c r="J178">
        <v>13.5572915</v>
      </c>
      <c r="L178" s="18"/>
      <c r="M178" s="18"/>
    </row>
    <row r="179" spans="1:13" x14ac:dyDescent="0.25">
      <c r="A179" t="s">
        <v>50</v>
      </c>
      <c r="B179">
        <v>153.6</v>
      </c>
      <c r="C179">
        <v>8.8000000000000007</v>
      </c>
      <c r="D179" t="s">
        <v>359</v>
      </c>
      <c r="E179" t="s">
        <v>360</v>
      </c>
      <c r="F179">
        <v>19.790143449999999</v>
      </c>
      <c r="G179">
        <v>11.24814875</v>
      </c>
      <c r="H179">
        <v>36.131894729999999</v>
      </c>
      <c r="I179">
        <v>-11.6748303</v>
      </c>
      <c r="J179">
        <v>3.7415105099999999</v>
      </c>
      <c r="L179" s="18"/>
      <c r="M179" s="18"/>
    </row>
    <row r="180" spans="1:13" x14ac:dyDescent="0.25">
      <c r="A180" t="s">
        <v>50</v>
      </c>
      <c r="B180">
        <v>153.6</v>
      </c>
      <c r="C180">
        <v>8.8000000000000007</v>
      </c>
      <c r="D180" t="s">
        <v>1949</v>
      </c>
      <c r="E180" t="s">
        <v>1950</v>
      </c>
      <c r="F180">
        <v>12.04536899</v>
      </c>
      <c r="G180">
        <v>14.18087794</v>
      </c>
      <c r="H180">
        <v>41.530400610000001</v>
      </c>
      <c r="I180">
        <v>-9.9363453889999995</v>
      </c>
      <c r="J180">
        <v>16.307947169999998</v>
      </c>
      <c r="L180" s="18"/>
      <c r="M180" s="18"/>
    </row>
    <row r="181" spans="1:13" x14ac:dyDescent="0.25">
      <c r="A181" t="s">
        <v>50</v>
      </c>
      <c r="B181">
        <v>153.6</v>
      </c>
      <c r="C181">
        <v>8.8000000000000007</v>
      </c>
      <c r="D181" t="s">
        <v>1951</v>
      </c>
      <c r="E181" t="s">
        <v>1952</v>
      </c>
      <c r="F181">
        <v>44.275610299999997</v>
      </c>
      <c r="G181">
        <v>14.46864126</v>
      </c>
      <c r="H181">
        <v>42.491956969999997</v>
      </c>
      <c r="I181">
        <v>-11.959421150000001</v>
      </c>
      <c r="J181">
        <v>-4.8658483180000003</v>
      </c>
      <c r="L181" s="18"/>
      <c r="M181" s="18"/>
    </row>
    <row r="182" spans="1:13" x14ac:dyDescent="0.25">
      <c r="A182" t="s">
        <v>50</v>
      </c>
      <c r="B182">
        <v>153.6</v>
      </c>
      <c r="C182">
        <v>8.8000000000000007</v>
      </c>
      <c r="D182" t="s">
        <v>361</v>
      </c>
      <c r="E182" t="s">
        <v>362</v>
      </c>
      <c r="F182">
        <v>12.61635463</v>
      </c>
      <c r="G182">
        <v>10.589734979999999</v>
      </c>
      <c r="H182">
        <v>40.063954950000003</v>
      </c>
      <c r="I182">
        <v>-12.20798495</v>
      </c>
      <c r="J182">
        <v>-6.168493894</v>
      </c>
      <c r="L182" s="18"/>
      <c r="M182" s="18"/>
    </row>
    <row r="183" spans="1:13" x14ac:dyDescent="0.25">
      <c r="A183" t="s">
        <v>51</v>
      </c>
      <c r="B183">
        <v>167.9</v>
      </c>
      <c r="C183">
        <v>-5</v>
      </c>
      <c r="D183" t="s">
        <v>369</v>
      </c>
      <c r="E183" t="s">
        <v>370</v>
      </c>
      <c r="F183">
        <v>44.61829848</v>
      </c>
      <c r="G183">
        <v>10.61145563</v>
      </c>
      <c r="H183">
        <v>36.305315139999998</v>
      </c>
      <c r="I183">
        <v>6.7307283910000004</v>
      </c>
      <c r="J183">
        <v>9.6349083090000001</v>
      </c>
      <c r="L183" s="18"/>
      <c r="M183" s="18"/>
    </row>
    <row r="184" spans="1:13" x14ac:dyDescent="0.25">
      <c r="A184" t="s">
        <v>51</v>
      </c>
      <c r="B184">
        <v>167.9</v>
      </c>
      <c r="C184">
        <v>-5</v>
      </c>
      <c r="D184" t="s">
        <v>363</v>
      </c>
      <c r="E184" t="s">
        <v>364</v>
      </c>
      <c r="F184">
        <v>26.62139801</v>
      </c>
      <c r="G184">
        <v>12.189289670000001</v>
      </c>
      <c r="H184">
        <v>14.61751072</v>
      </c>
      <c r="I184">
        <v>6.9376910570000003</v>
      </c>
      <c r="J184">
        <v>2.3040227629999999</v>
      </c>
      <c r="L184" s="18"/>
      <c r="M184" s="18"/>
    </row>
    <row r="185" spans="1:13" x14ac:dyDescent="0.25">
      <c r="A185" t="s">
        <v>51</v>
      </c>
      <c r="B185">
        <v>167.9</v>
      </c>
      <c r="C185">
        <v>-5</v>
      </c>
      <c r="D185" t="s">
        <v>365</v>
      </c>
      <c r="E185" t="s">
        <v>366</v>
      </c>
      <c r="F185">
        <v>38.657132300000001</v>
      </c>
      <c r="G185">
        <v>11.55169147</v>
      </c>
      <c r="H185">
        <v>22.97123766</v>
      </c>
      <c r="I185">
        <v>6.5543809570000002</v>
      </c>
      <c r="J185">
        <v>13.33168935</v>
      </c>
      <c r="L185" s="18"/>
      <c r="M185" s="18"/>
    </row>
    <row r="186" spans="1:13" x14ac:dyDescent="0.25">
      <c r="A186" t="s">
        <v>51</v>
      </c>
      <c r="B186">
        <v>167.9</v>
      </c>
      <c r="C186">
        <v>-5</v>
      </c>
      <c r="D186" t="s">
        <v>367</v>
      </c>
      <c r="E186" t="s">
        <v>368</v>
      </c>
      <c r="F186">
        <v>25.024812270000002</v>
      </c>
      <c r="G186">
        <v>14.159133580000001</v>
      </c>
      <c r="H186">
        <v>15.789320760000001</v>
      </c>
      <c r="I186">
        <v>6.4082077819999999</v>
      </c>
      <c r="J186">
        <v>14.669973969999999</v>
      </c>
      <c r="L186" s="18"/>
      <c r="M186" s="18"/>
    </row>
    <row r="187" spans="1:13" x14ac:dyDescent="0.25">
      <c r="A187" t="s">
        <v>51</v>
      </c>
      <c r="B187">
        <v>167.9</v>
      </c>
      <c r="C187">
        <v>-5</v>
      </c>
      <c r="D187" t="s">
        <v>1953</v>
      </c>
      <c r="E187" t="s">
        <v>1954</v>
      </c>
      <c r="F187">
        <v>45.758389809999997</v>
      </c>
      <c r="G187">
        <v>14.792382099999999</v>
      </c>
      <c r="H187">
        <v>25.155991270000001</v>
      </c>
      <c r="I187">
        <v>6.9004229520000004</v>
      </c>
      <c r="J187">
        <v>2.8404929659999998</v>
      </c>
      <c r="L187" s="18"/>
      <c r="M187" s="18"/>
    </row>
    <row r="188" spans="1:13" x14ac:dyDescent="0.25">
      <c r="A188" t="s">
        <v>51</v>
      </c>
      <c r="B188">
        <v>167.9</v>
      </c>
      <c r="C188">
        <v>-5</v>
      </c>
      <c r="D188" t="s">
        <v>1955</v>
      </c>
      <c r="E188" t="s">
        <v>1956</v>
      </c>
      <c r="F188">
        <v>25.726409029999999</v>
      </c>
      <c r="G188">
        <v>12.723039399999999</v>
      </c>
      <c r="H188">
        <v>7.7962433999999998</v>
      </c>
      <c r="I188">
        <v>6.7786914469999999</v>
      </c>
      <c r="J188">
        <v>7.650479239</v>
      </c>
      <c r="L188" s="18"/>
      <c r="M188" s="18"/>
    </row>
    <row r="189" spans="1:13" x14ac:dyDescent="0.25">
      <c r="A189" t="s">
        <v>52</v>
      </c>
      <c r="B189">
        <v>170.8</v>
      </c>
      <c r="C189">
        <v>-13.2</v>
      </c>
      <c r="D189" t="s">
        <v>371</v>
      </c>
      <c r="E189" t="s">
        <v>372</v>
      </c>
      <c r="F189">
        <v>33.887238789999998</v>
      </c>
      <c r="G189">
        <v>13.44314466</v>
      </c>
      <c r="H189">
        <v>8.5130839599999995</v>
      </c>
      <c r="I189">
        <v>15.782922790000001</v>
      </c>
      <c r="J189">
        <v>14.88877168</v>
      </c>
      <c r="L189" s="18"/>
      <c r="M189" s="18"/>
    </row>
    <row r="190" spans="1:13" x14ac:dyDescent="0.25">
      <c r="L190" s="18"/>
      <c r="M190" s="18"/>
    </row>
    <row r="191" spans="1:13" x14ac:dyDescent="0.25">
      <c r="L191" s="18"/>
      <c r="M191" s="18"/>
    </row>
    <row r="192" spans="1:13" x14ac:dyDescent="0.25">
      <c r="L192" s="18"/>
      <c r="M192" s="18"/>
    </row>
    <row r="193" spans="12:13" x14ac:dyDescent="0.25">
      <c r="L193" s="18"/>
      <c r="M193" s="18"/>
    </row>
    <row r="194" spans="12:13" x14ac:dyDescent="0.25">
      <c r="L194" s="18"/>
      <c r="M194" s="18"/>
    </row>
    <row r="195" spans="12:13" x14ac:dyDescent="0.25">
      <c r="L195" s="18"/>
      <c r="M195" s="18"/>
    </row>
    <row r="196" spans="12:13" x14ac:dyDescent="0.25">
      <c r="L196" s="18"/>
      <c r="M196" s="18"/>
    </row>
    <row r="197" spans="12:13" x14ac:dyDescent="0.25">
      <c r="L197" s="18"/>
      <c r="M197" s="18"/>
    </row>
    <row r="198" spans="12:13" x14ac:dyDescent="0.25">
      <c r="L198" s="18"/>
      <c r="M198" s="18"/>
    </row>
    <row r="199" spans="12:13" x14ac:dyDescent="0.25">
      <c r="L199" s="18"/>
      <c r="M199" s="18"/>
    </row>
    <row r="200" spans="12:13" x14ac:dyDescent="0.25">
      <c r="L200" s="18"/>
      <c r="M200" s="18"/>
    </row>
    <row r="201" spans="12:13" x14ac:dyDescent="0.25">
      <c r="L201" s="18"/>
      <c r="M201" s="18"/>
    </row>
    <row r="202" spans="12:13" x14ac:dyDescent="0.25">
      <c r="L202" s="18"/>
      <c r="M202" s="18"/>
    </row>
    <row r="203" spans="12:13" x14ac:dyDescent="0.25">
      <c r="L203" s="18"/>
      <c r="M203" s="18"/>
    </row>
    <row r="204" spans="12:13" x14ac:dyDescent="0.25">
      <c r="L204" s="18"/>
      <c r="M204" s="18"/>
    </row>
    <row r="205" spans="12:13" x14ac:dyDescent="0.25">
      <c r="L205" s="18"/>
      <c r="M205" s="18"/>
    </row>
    <row r="206" spans="12:13" x14ac:dyDescent="0.25">
      <c r="L206" s="18"/>
      <c r="M206" s="18"/>
    </row>
    <row r="207" spans="12:13" x14ac:dyDescent="0.25">
      <c r="L207" s="18"/>
      <c r="M207" s="18"/>
    </row>
    <row r="208" spans="12:13" x14ac:dyDescent="0.25">
      <c r="L208" s="18"/>
      <c r="M208" s="18"/>
    </row>
    <row r="209" spans="12:13" x14ac:dyDescent="0.25">
      <c r="L209" s="18"/>
      <c r="M209" s="18"/>
    </row>
    <row r="210" spans="12:13" x14ac:dyDescent="0.25">
      <c r="L210" s="18"/>
      <c r="M210" s="18"/>
    </row>
    <row r="211" spans="12:13" x14ac:dyDescent="0.25">
      <c r="L211" s="18"/>
      <c r="M211" s="18"/>
    </row>
    <row r="212" spans="12:13" x14ac:dyDescent="0.25">
      <c r="L212" s="18"/>
      <c r="M212" s="18"/>
    </row>
  </sheetData>
  <sortState ref="L3:M212">
    <sortCondition ref="L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I1" sqref="I1:J1"/>
    </sheetView>
  </sheetViews>
  <sheetFormatPr baseColWidth="10" defaultRowHeight="15" x14ac:dyDescent="0.25"/>
  <cols>
    <col min="4" max="5" width="22.42578125" bestFit="1" customWidth="1"/>
    <col min="12" max="13" width="18.42578125" bestFit="1" customWidth="1"/>
  </cols>
  <sheetData>
    <row r="1" spans="1:13" x14ac:dyDescent="0.25">
      <c r="A1" t="s">
        <v>62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71</v>
      </c>
      <c r="I1" s="11" t="s">
        <v>61</v>
      </c>
      <c r="J1" s="11" t="s">
        <v>60</v>
      </c>
    </row>
    <row r="2" spans="1:13" x14ac:dyDescent="0.25">
      <c r="A2" t="s">
        <v>72</v>
      </c>
      <c r="B2" t="s">
        <v>73</v>
      </c>
      <c r="C2" t="s">
        <v>73</v>
      </c>
      <c r="D2" t="s">
        <v>72</v>
      </c>
      <c r="E2" t="s">
        <v>72</v>
      </c>
      <c r="F2" t="s">
        <v>73</v>
      </c>
      <c r="G2" t="s">
        <v>74</v>
      </c>
      <c r="H2" t="s">
        <v>73</v>
      </c>
      <c r="I2" t="s">
        <v>73</v>
      </c>
      <c r="J2" t="s">
        <v>73</v>
      </c>
    </row>
    <row r="3" spans="1:13" x14ac:dyDescent="0.25">
      <c r="A3" t="s">
        <v>3</v>
      </c>
      <c r="B3">
        <v>-180</v>
      </c>
      <c r="C3">
        <v>0</v>
      </c>
      <c r="D3" t="s">
        <v>373</v>
      </c>
      <c r="E3" t="s">
        <v>374</v>
      </c>
      <c r="F3">
        <v>18.127177889999999</v>
      </c>
      <c r="G3">
        <v>10.474700220000001</v>
      </c>
      <c r="H3">
        <v>39.788687070000002</v>
      </c>
      <c r="I3">
        <v>-0.15047063929999999</v>
      </c>
      <c r="J3">
        <v>-9.4009645109999997</v>
      </c>
      <c r="L3" s="18"/>
      <c r="M3" s="18"/>
    </row>
    <row r="4" spans="1:13" x14ac:dyDescent="0.25">
      <c r="A4" t="s">
        <v>3</v>
      </c>
      <c r="B4">
        <v>-180</v>
      </c>
      <c r="C4">
        <v>0</v>
      </c>
      <c r="D4" t="s">
        <v>379</v>
      </c>
      <c r="E4" t="s">
        <v>380</v>
      </c>
      <c r="F4">
        <v>43.833169030000001</v>
      </c>
      <c r="G4">
        <v>10.303407180000001</v>
      </c>
      <c r="H4">
        <v>42.292480400000002</v>
      </c>
      <c r="I4">
        <v>-0.1479571959</v>
      </c>
      <c r="J4">
        <v>10.01862523</v>
      </c>
      <c r="L4" s="18"/>
      <c r="M4" s="18"/>
    </row>
    <row r="5" spans="1:13" x14ac:dyDescent="0.25">
      <c r="A5" t="s">
        <v>3</v>
      </c>
      <c r="B5">
        <v>-180</v>
      </c>
      <c r="C5">
        <v>0</v>
      </c>
      <c r="D5" t="s">
        <v>375</v>
      </c>
      <c r="E5" t="s">
        <v>376</v>
      </c>
      <c r="F5">
        <v>16.9807922</v>
      </c>
      <c r="G5">
        <v>11.86531645</v>
      </c>
      <c r="H5">
        <v>20.20706818</v>
      </c>
      <c r="I5">
        <v>-0.1347839159</v>
      </c>
      <c r="J5">
        <v>-1.7539373060000001</v>
      </c>
      <c r="L5" s="18"/>
      <c r="M5" s="18"/>
    </row>
    <row r="6" spans="1:13" x14ac:dyDescent="0.25">
      <c r="A6" t="s">
        <v>3</v>
      </c>
      <c r="B6">
        <v>-180</v>
      </c>
      <c r="C6">
        <v>0</v>
      </c>
      <c r="D6" t="s">
        <v>377</v>
      </c>
      <c r="E6" t="s">
        <v>378</v>
      </c>
      <c r="F6">
        <v>45.10056909</v>
      </c>
      <c r="G6">
        <v>14.39683834</v>
      </c>
      <c r="H6">
        <v>18.900850850000001</v>
      </c>
      <c r="I6">
        <v>-0.1395003497</v>
      </c>
      <c r="J6">
        <v>-4.2324041220000002</v>
      </c>
      <c r="L6" s="18"/>
      <c r="M6" s="18"/>
    </row>
    <row r="7" spans="1:13" x14ac:dyDescent="0.25">
      <c r="A7" t="s">
        <v>3</v>
      </c>
      <c r="B7">
        <v>-180</v>
      </c>
      <c r="C7">
        <v>0</v>
      </c>
      <c r="D7" t="s">
        <v>381</v>
      </c>
      <c r="E7" t="s">
        <v>382</v>
      </c>
      <c r="F7">
        <v>17.194029489999998</v>
      </c>
      <c r="G7">
        <v>12.82032997</v>
      </c>
      <c r="H7">
        <v>8.3861954690000005</v>
      </c>
      <c r="I7">
        <v>-0.16654232999999999</v>
      </c>
      <c r="J7">
        <v>5.7328502649999997</v>
      </c>
      <c r="L7" s="18"/>
      <c r="M7" s="18"/>
    </row>
    <row r="8" spans="1:13" x14ac:dyDescent="0.25">
      <c r="A8" t="s">
        <v>3</v>
      </c>
      <c r="B8">
        <v>-180</v>
      </c>
      <c r="C8">
        <v>0</v>
      </c>
      <c r="D8" t="s">
        <v>1957</v>
      </c>
      <c r="E8" t="s">
        <v>1958</v>
      </c>
      <c r="F8">
        <v>45.229623480000001</v>
      </c>
      <c r="G8">
        <v>14.404419519999999</v>
      </c>
      <c r="H8">
        <v>18.56421873</v>
      </c>
      <c r="I8">
        <v>-0.12504281040000001</v>
      </c>
      <c r="J8">
        <v>-4.5786707690000004</v>
      </c>
      <c r="L8" s="18"/>
      <c r="M8" s="18"/>
    </row>
    <row r="9" spans="1:13" x14ac:dyDescent="0.25">
      <c r="A9" t="s">
        <v>4</v>
      </c>
      <c r="B9">
        <v>-176</v>
      </c>
      <c r="C9">
        <v>-12</v>
      </c>
      <c r="D9" t="s">
        <v>383</v>
      </c>
      <c r="E9" t="s">
        <v>384</v>
      </c>
      <c r="F9">
        <v>40.168228050000003</v>
      </c>
      <c r="G9">
        <v>13.32559923</v>
      </c>
      <c r="H9">
        <v>22.157717439999999</v>
      </c>
      <c r="I9">
        <v>17.835051880000002</v>
      </c>
      <c r="J9">
        <v>-1.106591058</v>
      </c>
      <c r="L9" s="18"/>
      <c r="M9" s="18"/>
    </row>
    <row r="10" spans="1:13" x14ac:dyDescent="0.25">
      <c r="A10" t="s">
        <v>4</v>
      </c>
      <c r="B10">
        <v>-176</v>
      </c>
      <c r="C10">
        <v>-12</v>
      </c>
      <c r="D10" t="s">
        <v>385</v>
      </c>
      <c r="E10" t="s">
        <v>386</v>
      </c>
      <c r="F10">
        <v>33.411394059999999</v>
      </c>
      <c r="G10">
        <v>12.04862821</v>
      </c>
      <c r="H10">
        <v>7.550014354</v>
      </c>
      <c r="I10">
        <v>17.902046410000001</v>
      </c>
      <c r="J10">
        <v>-1.082197863</v>
      </c>
      <c r="L10" s="18"/>
      <c r="M10" s="18"/>
    </row>
    <row r="11" spans="1:13" x14ac:dyDescent="0.25">
      <c r="A11" t="s">
        <v>5</v>
      </c>
      <c r="B11">
        <v>-164.6</v>
      </c>
      <c r="C11">
        <v>25.8</v>
      </c>
      <c r="D11" t="s">
        <v>389</v>
      </c>
      <c r="E11" t="s">
        <v>390</v>
      </c>
      <c r="F11">
        <v>8.7988958670000006</v>
      </c>
      <c r="G11">
        <v>10.328627920000001</v>
      </c>
      <c r="H11">
        <v>64.840245069999995</v>
      </c>
      <c r="I11">
        <v>-23.574457930000001</v>
      </c>
      <c r="J11">
        <v>-14.97939388</v>
      </c>
      <c r="L11" s="18"/>
      <c r="M11" s="18"/>
    </row>
    <row r="12" spans="1:13" x14ac:dyDescent="0.25">
      <c r="A12" t="s">
        <v>5</v>
      </c>
      <c r="B12">
        <v>-164.6</v>
      </c>
      <c r="C12">
        <v>25.8</v>
      </c>
      <c r="D12" t="s">
        <v>1959</v>
      </c>
      <c r="E12" t="s">
        <v>1960</v>
      </c>
      <c r="F12">
        <v>47.09735251</v>
      </c>
      <c r="G12">
        <v>10.23914532</v>
      </c>
      <c r="H12">
        <v>65.208866490000005</v>
      </c>
      <c r="I12">
        <v>-27.06645013</v>
      </c>
      <c r="J12">
        <v>12.029985679999999</v>
      </c>
      <c r="L12" s="18"/>
      <c r="M12" s="18"/>
    </row>
    <row r="13" spans="1:13" x14ac:dyDescent="0.25">
      <c r="A13" t="s">
        <v>5</v>
      </c>
      <c r="B13">
        <v>-164.6</v>
      </c>
      <c r="C13">
        <v>25.8</v>
      </c>
      <c r="D13" t="s">
        <v>387</v>
      </c>
      <c r="E13" t="s">
        <v>388</v>
      </c>
      <c r="F13">
        <v>36.38706371</v>
      </c>
      <c r="G13">
        <v>11.907264319999999</v>
      </c>
      <c r="H13">
        <v>62.901363160000002</v>
      </c>
      <c r="I13">
        <v>-22.137505310000002</v>
      </c>
      <c r="J13">
        <v>-17.588204040000001</v>
      </c>
      <c r="L13" s="18"/>
      <c r="M13" s="18"/>
    </row>
    <row r="14" spans="1:13" x14ac:dyDescent="0.25">
      <c r="A14" t="s">
        <v>5</v>
      </c>
      <c r="B14">
        <v>-164.6</v>
      </c>
      <c r="C14">
        <v>25.8</v>
      </c>
      <c r="D14" t="s">
        <v>393</v>
      </c>
      <c r="E14" t="s">
        <v>394</v>
      </c>
      <c r="F14">
        <v>18.57788613</v>
      </c>
      <c r="G14">
        <v>10.632677320000001</v>
      </c>
      <c r="H14">
        <v>63.093528069999998</v>
      </c>
      <c r="I14">
        <v>-22.361471819999998</v>
      </c>
      <c r="J14">
        <v>-17.548203789999999</v>
      </c>
      <c r="L14" s="18"/>
      <c r="M14" s="18"/>
    </row>
    <row r="15" spans="1:13" x14ac:dyDescent="0.25">
      <c r="A15" t="s">
        <v>5</v>
      </c>
      <c r="B15">
        <v>-164.6</v>
      </c>
      <c r="C15">
        <v>25.8</v>
      </c>
      <c r="D15" t="s">
        <v>1961</v>
      </c>
      <c r="E15" t="s">
        <v>1962</v>
      </c>
      <c r="F15">
        <v>46.938663890000001</v>
      </c>
      <c r="G15">
        <v>10.246686049999999</v>
      </c>
      <c r="H15">
        <v>63.567691910000001</v>
      </c>
      <c r="I15">
        <v>-27.09455127</v>
      </c>
      <c r="J15">
        <v>11.66454302</v>
      </c>
      <c r="L15" s="18"/>
      <c r="M15" s="18"/>
    </row>
    <row r="16" spans="1:13" x14ac:dyDescent="0.25">
      <c r="A16" t="s">
        <v>5</v>
      </c>
      <c r="B16">
        <v>-164.6</v>
      </c>
      <c r="C16">
        <v>25.8</v>
      </c>
      <c r="D16" t="s">
        <v>391</v>
      </c>
      <c r="E16" t="s">
        <v>392</v>
      </c>
      <c r="F16">
        <v>44.680287319999998</v>
      </c>
      <c r="G16">
        <v>12.87064307</v>
      </c>
      <c r="H16">
        <v>65.274855909999999</v>
      </c>
      <c r="I16">
        <v>-23.037372770000001</v>
      </c>
      <c r="J16">
        <v>-15.64343128</v>
      </c>
      <c r="L16" s="18"/>
      <c r="M16" s="18"/>
    </row>
    <row r="17" spans="1:13" x14ac:dyDescent="0.25">
      <c r="A17" t="s">
        <v>7</v>
      </c>
      <c r="B17">
        <v>-149.4</v>
      </c>
      <c r="C17">
        <v>-10</v>
      </c>
      <c r="D17" t="s">
        <v>395</v>
      </c>
      <c r="E17" t="s">
        <v>396</v>
      </c>
      <c r="F17">
        <v>27.978667250000001</v>
      </c>
      <c r="G17">
        <v>10.176753379999999</v>
      </c>
      <c r="H17">
        <v>19.820512659999999</v>
      </c>
      <c r="I17">
        <v>12.82251203</v>
      </c>
      <c r="J17">
        <v>-15.93706055</v>
      </c>
      <c r="L17" s="18"/>
      <c r="M17" s="18"/>
    </row>
    <row r="18" spans="1:13" x14ac:dyDescent="0.25">
      <c r="A18" t="s">
        <v>7</v>
      </c>
      <c r="B18">
        <v>-149.4</v>
      </c>
      <c r="C18">
        <v>-10</v>
      </c>
      <c r="D18" t="s">
        <v>1963</v>
      </c>
      <c r="E18" t="s">
        <v>1964</v>
      </c>
      <c r="F18">
        <v>33.089045970000001</v>
      </c>
      <c r="G18">
        <v>10.38345273</v>
      </c>
      <c r="H18">
        <v>16.71387236</v>
      </c>
      <c r="I18">
        <v>14.13965679</v>
      </c>
      <c r="J18">
        <v>-7.8467923409999996</v>
      </c>
      <c r="L18" s="18"/>
      <c r="M18" s="18"/>
    </row>
    <row r="19" spans="1:13" x14ac:dyDescent="0.25">
      <c r="A19" t="s">
        <v>7</v>
      </c>
      <c r="B19">
        <v>-149.4</v>
      </c>
      <c r="C19">
        <v>-10</v>
      </c>
      <c r="D19" t="s">
        <v>397</v>
      </c>
      <c r="E19" t="s">
        <v>398</v>
      </c>
      <c r="F19">
        <v>44.50337433</v>
      </c>
      <c r="G19">
        <v>12.8513894</v>
      </c>
      <c r="H19">
        <v>18.789494730000001</v>
      </c>
      <c r="I19">
        <v>13.169380820000001</v>
      </c>
      <c r="J19">
        <v>-12.437067409999999</v>
      </c>
      <c r="L19" s="18"/>
      <c r="M19" s="18"/>
    </row>
    <row r="20" spans="1:13" x14ac:dyDescent="0.25">
      <c r="A20" t="s">
        <v>8</v>
      </c>
      <c r="B20">
        <v>-145.5</v>
      </c>
      <c r="C20">
        <v>-9.6999999999999993</v>
      </c>
      <c r="D20" t="s">
        <v>1965</v>
      </c>
      <c r="E20" t="s">
        <v>1966</v>
      </c>
      <c r="F20">
        <v>51.696078810000003</v>
      </c>
      <c r="G20">
        <v>14.488429529999999</v>
      </c>
      <c r="H20">
        <v>49.438690139999999</v>
      </c>
      <c r="I20">
        <v>13.052043319999999</v>
      </c>
      <c r="J20">
        <v>-3.360922967</v>
      </c>
      <c r="L20" s="18"/>
      <c r="M20" s="18"/>
    </row>
    <row r="21" spans="1:13" x14ac:dyDescent="0.25">
      <c r="A21" t="s">
        <v>9</v>
      </c>
      <c r="B21">
        <v>-92.8</v>
      </c>
      <c r="C21">
        <v>-0.6</v>
      </c>
      <c r="D21" t="s">
        <v>1967</v>
      </c>
      <c r="E21" t="s">
        <v>1968</v>
      </c>
      <c r="F21">
        <v>25.878194659999998</v>
      </c>
      <c r="G21">
        <v>10.253951280000001</v>
      </c>
      <c r="H21">
        <v>22.759241660000001</v>
      </c>
      <c r="I21">
        <v>0.41142805970000002</v>
      </c>
      <c r="J21">
        <v>-3.0518432199999999</v>
      </c>
      <c r="L21" s="18"/>
      <c r="M21" s="18"/>
    </row>
    <row r="22" spans="1:13" x14ac:dyDescent="0.25">
      <c r="A22" t="s">
        <v>9</v>
      </c>
      <c r="B22">
        <v>-92.8</v>
      </c>
      <c r="C22">
        <v>-0.6</v>
      </c>
      <c r="D22" t="s">
        <v>1969</v>
      </c>
      <c r="E22" t="s">
        <v>1970</v>
      </c>
      <c r="F22">
        <v>53.6616164</v>
      </c>
      <c r="G22">
        <v>10.25881068</v>
      </c>
      <c r="H22">
        <v>22.715380020000001</v>
      </c>
      <c r="I22">
        <v>0.41293025220000001</v>
      </c>
      <c r="J22">
        <v>10.97580962</v>
      </c>
      <c r="L22" s="18"/>
      <c r="M22" s="18"/>
    </row>
    <row r="23" spans="1:13" x14ac:dyDescent="0.25">
      <c r="A23" t="s">
        <v>9</v>
      </c>
      <c r="B23">
        <v>-92.8</v>
      </c>
      <c r="C23">
        <v>-0.6</v>
      </c>
      <c r="D23" t="s">
        <v>399</v>
      </c>
      <c r="E23" t="s">
        <v>400</v>
      </c>
      <c r="F23">
        <v>18.062021359999999</v>
      </c>
      <c r="G23">
        <v>12.405626460000001</v>
      </c>
      <c r="H23">
        <v>14.1770324</v>
      </c>
      <c r="I23">
        <v>0.41456887069999998</v>
      </c>
      <c r="J23">
        <v>4.1860359249999997</v>
      </c>
      <c r="L23" s="18"/>
      <c r="M23" s="18"/>
    </row>
    <row r="24" spans="1:13" x14ac:dyDescent="0.25">
      <c r="A24" t="s">
        <v>9</v>
      </c>
      <c r="B24">
        <v>-92.8</v>
      </c>
      <c r="C24">
        <v>-0.6</v>
      </c>
      <c r="D24" t="s">
        <v>401</v>
      </c>
      <c r="E24" t="s">
        <v>402</v>
      </c>
      <c r="F24">
        <v>46.625761150000002</v>
      </c>
      <c r="G24">
        <v>11.31196289</v>
      </c>
      <c r="H24">
        <v>10.78196531</v>
      </c>
      <c r="I24">
        <v>0.42885305540000002</v>
      </c>
      <c r="J24">
        <v>14.476991529999999</v>
      </c>
      <c r="L24" s="18"/>
      <c r="M24" s="18"/>
    </row>
    <row r="25" spans="1:13" x14ac:dyDescent="0.25">
      <c r="A25" t="s">
        <v>9</v>
      </c>
      <c r="B25">
        <v>-92.8</v>
      </c>
      <c r="C25">
        <v>-0.6</v>
      </c>
      <c r="D25" t="s">
        <v>1971</v>
      </c>
      <c r="E25" t="s">
        <v>1972</v>
      </c>
      <c r="F25">
        <v>16.79191518</v>
      </c>
      <c r="G25">
        <v>14.31498611</v>
      </c>
      <c r="H25">
        <v>39.550584659999998</v>
      </c>
      <c r="I25">
        <v>0.41939141530000001</v>
      </c>
      <c r="J25">
        <v>14.630761550000001</v>
      </c>
      <c r="L25" s="18"/>
      <c r="M25" s="18"/>
    </row>
    <row r="26" spans="1:13" x14ac:dyDescent="0.25">
      <c r="A26" t="s">
        <v>9</v>
      </c>
      <c r="B26">
        <v>-92.8</v>
      </c>
      <c r="C26">
        <v>-0.6</v>
      </c>
      <c r="D26" t="s">
        <v>1973</v>
      </c>
      <c r="E26" t="s">
        <v>1974</v>
      </c>
      <c r="F26">
        <v>47.313561620000002</v>
      </c>
      <c r="G26">
        <v>14.50030956</v>
      </c>
      <c r="H26">
        <v>42.28325057</v>
      </c>
      <c r="I26">
        <v>0.4135683705</v>
      </c>
      <c r="J26">
        <v>-3.0489008480000002</v>
      </c>
      <c r="L26" s="18"/>
      <c r="M26" s="18"/>
    </row>
    <row r="27" spans="1:13" x14ac:dyDescent="0.25">
      <c r="A27" t="s">
        <v>10</v>
      </c>
      <c r="B27">
        <v>-90</v>
      </c>
      <c r="C27">
        <v>0</v>
      </c>
      <c r="D27" t="s">
        <v>1975</v>
      </c>
      <c r="E27" t="s">
        <v>1976</v>
      </c>
      <c r="F27">
        <v>17.85263286</v>
      </c>
      <c r="G27">
        <v>10.49966759</v>
      </c>
      <c r="H27">
        <v>17.144491769999998</v>
      </c>
      <c r="I27">
        <v>-3.4506621889999999E-2</v>
      </c>
      <c r="J27">
        <v>-6.7061777549999997</v>
      </c>
      <c r="L27" s="18"/>
      <c r="M27" s="18"/>
    </row>
    <row r="28" spans="1:13" x14ac:dyDescent="0.25">
      <c r="A28" t="s">
        <v>10</v>
      </c>
      <c r="B28">
        <v>-90</v>
      </c>
      <c r="C28">
        <v>0</v>
      </c>
      <c r="D28" t="s">
        <v>1977</v>
      </c>
      <c r="E28" t="s">
        <v>1978</v>
      </c>
      <c r="F28">
        <v>52.094767949999998</v>
      </c>
      <c r="G28">
        <v>10.33435836</v>
      </c>
      <c r="H28">
        <v>19.317380920000002</v>
      </c>
      <c r="I28">
        <v>-5.313442275E-2</v>
      </c>
      <c r="J28">
        <v>10.87887989</v>
      </c>
      <c r="L28" s="18"/>
      <c r="M28" s="18"/>
    </row>
    <row r="29" spans="1:13" x14ac:dyDescent="0.25">
      <c r="A29" t="s">
        <v>10</v>
      </c>
      <c r="B29">
        <v>-90</v>
      </c>
      <c r="C29">
        <v>0</v>
      </c>
      <c r="D29" t="s">
        <v>403</v>
      </c>
      <c r="E29" t="s">
        <v>404</v>
      </c>
      <c r="F29">
        <v>19.763853139999998</v>
      </c>
      <c r="G29">
        <v>13.310435269999999</v>
      </c>
      <c r="H29">
        <v>24.98096232</v>
      </c>
      <c r="I29">
        <v>-4.4762413010000002E-2</v>
      </c>
      <c r="J29">
        <v>4.181888335</v>
      </c>
      <c r="L29" s="18"/>
      <c r="M29" s="18"/>
    </row>
    <row r="30" spans="1:13" x14ac:dyDescent="0.25">
      <c r="A30" t="s">
        <v>10</v>
      </c>
      <c r="B30">
        <v>-90</v>
      </c>
      <c r="C30">
        <v>0</v>
      </c>
      <c r="D30" t="s">
        <v>405</v>
      </c>
      <c r="E30" t="s">
        <v>406</v>
      </c>
      <c r="F30">
        <v>38.053126399999996</v>
      </c>
      <c r="G30">
        <v>12.21093662</v>
      </c>
      <c r="H30">
        <v>10.07148589</v>
      </c>
      <c r="I30">
        <v>-3.1452199860000002E-2</v>
      </c>
      <c r="J30">
        <v>-13.35336174</v>
      </c>
      <c r="L30" s="18"/>
      <c r="M30" s="18"/>
    </row>
    <row r="31" spans="1:13" x14ac:dyDescent="0.25">
      <c r="A31" t="s">
        <v>10</v>
      </c>
      <c r="B31">
        <v>-90</v>
      </c>
      <c r="C31">
        <v>0</v>
      </c>
      <c r="D31" t="s">
        <v>1979</v>
      </c>
      <c r="E31" t="s">
        <v>1980</v>
      </c>
      <c r="F31">
        <v>37.073923980000004</v>
      </c>
      <c r="G31">
        <v>14.37921652</v>
      </c>
      <c r="H31">
        <v>40.184615909999998</v>
      </c>
      <c r="I31">
        <v>-3.7340015359999999E-2</v>
      </c>
      <c r="J31">
        <v>0.81817655099999997</v>
      </c>
      <c r="L31" s="18"/>
      <c r="M31" s="18"/>
    </row>
    <row r="32" spans="1:13" x14ac:dyDescent="0.25">
      <c r="A32" t="s">
        <v>10</v>
      </c>
      <c r="B32">
        <v>-90</v>
      </c>
      <c r="C32">
        <v>0</v>
      </c>
      <c r="D32" t="s">
        <v>1981</v>
      </c>
      <c r="E32" t="s">
        <v>1982</v>
      </c>
      <c r="F32">
        <v>25.319144609999999</v>
      </c>
      <c r="G32">
        <v>10.76356187</v>
      </c>
      <c r="H32">
        <v>13.491879669999999</v>
      </c>
      <c r="I32">
        <v>-2.7301506499999999E-2</v>
      </c>
      <c r="J32">
        <v>-16.07050817</v>
      </c>
      <c r="L32" s="18"/>
      <c r="M32" s="18"/>
    </row>
    <row r="33" spans="1:13" x14ac:dyDescent="0.25">
      <c r="A33" t="s">
        <v>11</v>
      </c>
      <c r="B33">
        <v>-87.5</v>
      </c>
      <c r="C33">
        <v>8.5</v>
      </c>
      <c r="D33" t="s">
        <v>1983</v>
      </c>
      <c r="E33" t="s">
        <v>1984</v>
      </c>
      <c r="F33">
        <v>16.223785750000001</v>
      </c>
      <c r="G33">
        <v>12.29791956</v>
      </c>
      <c r="H33">
        <v>27.26368055</v>
      </c>
      <c r="I33">
        <v>-6.586076287</v>
      </c>
      <c r="J33">
        <v>7.5715715970000002</v>
      </c>
      <c r="L33" s="18"/>
      <c r="M33" s="18"/>
    </row>
    <row r="34" spans="1:13" x14ac:dyDescent="0.25">
      <c r="A34" t="s">
        <v>11</v>
      </c>
      <c r="B34">
        <v>-87.5</v>
      </c>
      <c r="C34">
        <v>8.5</v>
      </c>
      <c r="D34" t="s">
        <v>1985</v>
      </c>
      <c r="E34" t="s">
        <v>1986</v>
      </c>
      <c r="F34">
        <v>36.909948129999997</v>
      </c>
      <c r="G34">
        <v>11.90143623</v>
      </c>
      <c r="H34">
        <v>26.611096880000002</v>
      </c>
      <c r="I34">
        <v>-6.7027065859999997</v>
      </c>
      <c r="J34">
        <v>14.91115817</v>
      </c>
      <c r="L34" s="18"/>
      <c r="M34" s="18"/>
    </row>
    <row r="35" spans="1:13" x14ac:dyDescent="0.25">
      <c r="A35" t="s">
        <v>11</v>
      </c>
      <c r="B35">
        <v>-87.5</v>
      </c>
      <c r="C35">
        <v>8.5</v>
      </c>
      <c r="D35" t="s">
        <v>1987</v>
      </c>
      <c r="E35" t="s">
        <v>1988</v>
      </c>
      <c r="F35">
        <v>48.431300919999998</v>
      </c>
      <c r="G35">
        <v>14.5087186</v>
      </c>
      <c r="H35">
        <v>46.629322449999997</v>
      </c>
      <c r="I35">
        <v>-6.6301178060000003</v>
      </c>
      <c r="J35">
        <v>-4.7882982849999998</v>
      </c>
      <c r="L35" s="18"/>
      <c r="M35" s="18"/>
    </row>
    <row r="36" spans="1:13" x14ac:dyDescent="0.25">
      <c r="A36" t="s">
        <v>11</v>
      </c>
      <c r="B36">
        <v>-87.5</v>
      </c>
      <c r="C36">
        <v>8.5</v>
      </c>
      <c r="D36" t="s">
        <v>1989</v>
      </c>
      <c r="E36" t="s">
        <v>1990</v>
      </c>
      <c r="F36">
        <v>22.722236469999999</v>
      </c>
      <c r="G36">
        <v>13.61531435</v>
      </c>
      <c r="H36">
        <v>36.89775041</v>
      </c>
      <c r="I36">
        <v>-6.5683134619999999</v>
      </c>
      <c r="J36">
        <v>1.42278105</v>
      </c>
      <c r="L36" s="18"/>
      <c r="M36" s="18"/>
    </row>
    <row r="37" spans="1:13" x14ac:dyDescent="0.25">
      <c r="A37" t="s">
        <v>11</v>
      </c>
      <c r="B37">
        <v>-87.5</v>
      </c>
      <c r="C37">
        <v>8.5</v>
      </c>
      <c r="D37" t="s">
        <v>1991</v>
      </c>
      <c r="E37" t="s">
        <v>1992</v>
      </c>
      <c r="F37">
        <v>44.186929630000002</v>
      </c>
      <c r="G37">
        <v>12.63766817</v>
      </c>
      <c r="H37">
        <v>28.723832259999998</v>
      </c>
      <c r="I37">
        <v>-6.8685750959999998</v>
      </c>
      <c r="J37">
        <v>-15.008473029999999</v>
      </c>
      <c r="L37" s="18"/>
      <c r="M37" s="18"/>
    </row>
    <row r="38" spans="1:13" x14ac:dyDescent="0.25">
      <c r="A38" t="s">
        <v>11</v>
      </c>
      <c r="B38">
        <v>-87.5</v>
      </c>
      <c r="C38">
        <v>8.5</v>
      </c>
      <c r="D38" t="s">
        <v>1993</v>
      </c>
      <c r="E38" t="s">
        <v>1994</v>
      </c>
      <c r="F38">
        <v>9.2088501540000003</v>
      </c>
      <c r="G38">
        <v>12.36106023</v>
      </c>
      <c r="H38">
        <v>26.650512760000002</v>
      </c>
      <c r="I38">
        <v>-6.5738593610000002</v>
      </c>
      <c r="J38">
        <v>1.622877267</v>
      </c>
      <c r="L38" s="18"/>
      <c r="M38" s="18"/>
    </row>
    <row r="39" spans="1:13" x14ac:dyDescent="0.25">
      <c r="A39" t="s">
        <v>12</v>
      </c>
      <c r="B39">
        <v>-87.1</v>
      </c>
      <c r="C39">
        <v>13.5</v>
      </c>
      <c r="D39" t="s">
        <v>1995</v>
      </c>
      <c r="E39" t="s">
        <v>1996</v>
      </c>
      <c r="F39">
        <v>23.36237491</v>
      </c>
      <c r="G39">
        <v>11.427844970000001</v>
      </c>
      <c r="H39">
        <v>37.502034459999997</v>
      </c>
      <c r="I39">
        <v>-10.464992240000001</v>
      </c>
      <c r="J39">
        <v>-13.572137529999999</v>
      </c>
      <c r="L39" s="18"/>
      <c r="M39" s="18"/>
    </row>
    <row r="40" spans="1:13" x14ac:dyDescent="0.25">
      <c r="A40" t="s">
        <v>12</v>
      </c>
      <c r="B40">
        <v>-87.1</v>
      </c>
      <c r="C40">
        <v>13.5</v>
      </c>
      <c r="D40" t="s">
        <v>1997</v>
      </c>
      <c r="E40" t="s">
        <v>1998</v>
      </c>
      <c r="F40">
        <v>52.768865249999998</v>
      </c>
      <c r="G40">
        <v>13.59783154</v>
      </c>
      <c r="H40">
        <v>36.645440989999997</v>
      </c>
      <c r="I40">
        <v>-10.5318915</v>
      </c>
      <c r="J40">
        <v>-12.86314574</v>
      </c>
      <c r="L40" s="18"/>
      <c r="M40" s="18"/>
    </row>
    <row r="41" spans="1:13" x14ac:dyDescent="0.25">
      <c r="A41" t="s">
        <v>12</v>
      </c>
      <c r="B41">
        <v>-87.1</v>
      </c>
      <c r="C41">
        <v>13.5</v>
      </c>
      <c r="D41" t="s">
        <v>1999</v>
      </c>
      <c r="E41" t="s">
        <v>2000</v>
      </c>
      <c r="F41">
        <v>19.615183890000001</v>
      </c>
      <c r="G41">
        <v>13.32776015</v>
      </c>
      <c r="H41">
        <v>34.609470899999998</v>
      </c>
      <c r="I41">
        <v>-10.244016950000001</v>
      </c>
      <c r="J41">
        <v>16.253147689999999</v>
      </c>
      <c r="L41" s="18"/>
      <c r="M41" s="18"/>
    </row>
    <row r="42" spans="1:13" x14ac:dyDescent="0.25">
      <c r="A42" t="s">
        <v>13</v>
      </c>
      <c r="B42">
        <v>-80</v>
      </c>
      <c r="C42">
        <v>10.1</v>
      </c>
      <c r="D42" t="s">
        <v>2001</v>
      </c>
      <c r="E42" t="s">
        <v>2002</v>
      </c>
      <c r="F42">
        <v>11.997529050000001</v>
      </c>
      <c r="G42">
        <v>10.20873443</v>
      </c>
      <c r="H42">
        <v>46.861835800000001</v>
      </c>
      <c r="I42">
        <v>-8.2380534080000007</v>
      </c>
      <c r="J42">
        <v>-8.4777651170000006</v>
      </c>
      <c r="L42" s="18"/>
      <c r="M42" s="18"/>
    </row>
    <row r="43" spans="1:13" x14ac:dyDescent="0.25">
      <c r="A43" t="s">
        <v>13</v>
      </c>
      <c r="B43">
        <v>-80</v>
      </c>
      <c r="C43">
        <v>10.1</v>
      </c>
      <c r="D43" t="s">
        <v>2003</v>
      </c>
      <c r="E43" t="s">
        <v>2004</v>
      </c>
      <c r="F43">
        <v>40.68522711</v>
      </c>
      <c r="G43">
        <v>10.21116046</v>
      </c>
      <c r="H43">
        <v>46.86741722</v>
      </c>
      <c r="I43">
        <v>-7.7309116749999998</v>
      </c>
      <c r="J43">
        <v>5.9010197739999999</v>
      </c>
      <c r="L43" s="18"/>
      <c r="M43" s="18"/>
    </row>
    <row r="44" spans="1:13" x14ac:dyDescent="0.25">
      <c r="A44" t="s">
        <v>13</v>
      </c>
      <c r="B44">
        <v>-80</v>
      </c>
      <c r="C44">
        <v>10.1</v>
      </c>
      <c r="D44" t="s">
        <v>2005</v>
      </c>
      <c r="E44" t="s">
        <v>2006</v>
      </c>
      <c r="F44">
        <v>55.046523890000003</v>
      </c>
      <c r="G44">
        <v>14.48246866</v>
      </c>
      <c r="H44">
        <v>39.971034289999999</v>
      </c>
      <c r="I44">
        <v>-8.4022557829999993</v>
      </c>
      <c r="J44">
        <v>-8.3845099960000002</v>
      </c>
      <c r="L44" s="18"/>
      <c r="M44" s="18"/>
    </row>
    <row r="45" spans="1:13" x14ac:dyDescent="0.25">
      <c r="A45" t="s">
        <v>13</v>
      </c>
      <c r="B45">
        <v>-80</v>
      </c>
      <c r="C45">
        <v>10.1</v>
      </c>
      <c r="D45" t="s">
        <v>2007</v>
      </c>
      <c r="E45" t="s">
        <v>2008</v>
      </c>
      <c r="F45">
        <v>12.38401178</v>
      </c>
      <c r="G45">
        <v>10.265787489999999</v>
      </c>
      <c r="H45">
        <v>45.698377020000002</v>
      </c>
      <c r="I45">
        <v>-8.5866358550000008</v>
      </c>
      <c r="J45">
        <v>-15.821970869999999</v>
      </c>
      <c r="L45" s="18"/>
      <c r="M45" s="18"/>
    </row>
    <row r="46" spans="1:13" x14ac:dyDescent="0.25">
      <c r="A46" t="s">
        <v>13</v>
      </c>
      <c r="B46">
        <v>-80</v>
      </c>
      <c r="C46">
        <v>10.1</v>
      </c>
      <c r="D46" t="s">
        <v>2009</v>
      </c>
      <c r="E46" t="s">
        <v>2010</v>
      </c>
      <c r="F46">
        <v>53.99821833</v>
      </c>
      <c r="G46">
        <v>10.168604950000001</v>
      </c>
      <c r="H46">
        <v>46.891367369999998</v>
      </c>
      <c r="I46">
        <v>-7.6640149370000001</v>
      </c>
      <c r="J46">
        <v>11.464643710000001</v>
      </c>
      <c r="L46" s="18"/>
      <c r="M46" s="18"/>
    </row>
    <row r="47" spans="1:13" x14ac:dyDescent="0.25">
      <c r="A47" t="s">
        <v>14</v>
      </c>
      <c r="B47">
        <v>-76.599999999999994</v>
      </c>
      <c r="C47">
        <v>2.5</v>
      </c>
      <c r="D47" t="s">
        <v>2011</v>
      </c>
      <c r="E47" t="s">
        <v>2012</v>
      </c>
      <c r="F47">
        <v>41.205924400000001</v>
      </c>
      <c r="G47">
        <v>10.268905330000001</v>
      </c>
      <c r="H47">
        <v>39.176576830000002</v>
      </c>
      <c r="I47">
        <v>-2.025542534</v>
      </c>
      <c r="J47">
        <v>5.9295604470000001</v>
      </c>
      <c r="L47" s="18"/>
      <c r="M47" s="18"/>
    </row>
    <row r="48" spans="1:13" x14ac:dyDescent="0.25">
      <c r="A48" t="s">
        <v>15</v>
      </c>
      <c r="B48">
        <v>-74.099999999999994</v>
      </c>
      <c r="C48">
        <v>-18.2</v>
      </c>
      <c r="D48" t="s">
        <v>407</v>
      </c>
      <c r="E48" t="s">
        <v>408</v>
      </c>
      <c r="F48">
        <v>54.984057610000001</v>
      </c>
      <c r="G48">
        <v>12.396293180000001</v>
      </c>
      <c r="H48">
        <v>16.819378449999999</v>
      </c>
      <c r="I48">
        <v>13.22302706</v>
      </c>
      <c r="J48">
        <v>-16.413150439999999</v>
      </c>
      <c r="L48" s="18"/>
      <c r="M48" s="18"/>
    </row>
    <row r="49" spans="1:13" x14ac:dyDescent="0.25">
      <c r="A49" t="s">
        <v>16</v>
      </c>
      <c r="B49">
        <v>-64.5</v>
      </c>
      <c r="C49">
        <v>-19.7</v>
      </c>
      <c r="D49" t="s">
        <v>2013</v>
      </c>
      <c r="E49" t="s">
        <v>2014</v>
      </c>
      <c r="F49">
        <v>43.463711789999998</v>
      </c>
      <c r="G49">
        <v>10.278354520000001</v>
      </c>
      <c r="H49">
        <v>44.217647280000001</v>
      </c>
      <c r="I49">
        <v>14.283716979999999</v>
      </c>
      <c r="J49">
        <v>1.762163132</v>
      </c>
      <c r="L49" s="18"/>
      <c r="M49" s="18"/>
    </row>
    <row r="50" spans="1:13" x14ac:dyDescent="0.25">
      <c r="A50" t="s">
        <v>16</v>
      </c>
      <c r="B50">
        <v>-64.5</v>
      </c>
      <c r="C50">
        <v>-19.7</v>
      </c>
      <c r="D50" t="s">
        <v>2015</v>
      </c>
      <c r="E50" t="s">
        <v>2016</v>
      </c>
      <c r="F50">
        <v>43.422091680000001</v>
      </c>
      <c r="G50">
        <v>11.58478459</v>
      </c>
      <c r="H50">
        <v>27.52382918</v>
      </c>
      <c r="I50">
        <v>16.55060362</v>
      </c>
      <c r="J50">
        <v>-15.65817</v>
      </c>
      <c r="L50" s="18"/>
      <c r="M50" s="18"/>
    </row>
    <row r="51" spans="1:13" x14ac:dyDescent="0.25">
      <c r="A51" t="s">
        <v>16</v>
      </c>
      <c r="B51">
        <v>-64.5</v>
      </c>
      <c r="C51">
        <v>-19.7</v>
      </c>
      <c r="D51" t="s">
        <v>2017</v>
      </c>
      <c r="E51" t="s">
        <v>2018</v>
      </c>
      <c r="F51">
        <v>34.363383130000003</v>
      </c>
      <c r="G51">
        <v>10.327585450000001</v>
      </c>
      <c r="H51">
        <v>43.584575639999997</v>
      </c>
      <c r="I51">
        <v>16.35959149</v>
      </c>
      <c r="J51">
        <v>-14.807898059999999</v>
      </c>
      <c r="L51" s="18"/>
      <c r="M51" s="18"/>
    </row>
    <row r="52" spans="1:13" x14ac:dyDescent="0.25">
      <c r="A52" t="s">
        <v>16</v>
      </c>
      <c r="B52">
        <v>-64.5</v>
      </c>
      <c r="C52">
        <v>-19.7</v>
      </c>
      <c r="D52" t="s">
        <v>2019</v>
      </c>
      <c r="E52" t="s">
        <v>2020</v>
      </c>
      <c r="F52">
        <v>47.090138809999999</v>
      </c>
      <c r="G52">
        <v>12.04240618</v>
      </c>
      <c r="H52">
        <v>22.365491930000001</v>
      </c>
      <c r="I52">
        <v>16.572547780000001</v>
      </c>
      <c r="J52">
        <v>-15.35147864</v>
      </c>
      <c r="L52" s="18"/>
      <c r="M52" s="18"/>
    </row>
    <row r="53" spans="1:13" x14ac:dyDescent="0.25">
      <c r="A53" t="s">
        <v>16</v>
      </c>
      <c r="B53">
        <v>-64.5</v>
      </c>
      <c r="C53">
        <v>-19.7</v>
      </c>
      <c r="D53" t="s">
        <v>2021</v>
      </c>
      <c r="E53" t="s">
        <v>2022</v>
      </c>
      <c r="F53">
        <v>53.616350449999999</v>
      </c>
      <c r="G53">
        <v>10.25710155</v>
      </c>
      <c r="H53">
        <v>44.797189209999999</v>
      </c>
      <c r="I53">
        <v>13.390853760000001</v>
      </c>
      <c r="J53">
        <v>7.4861556829999998</v>
      </c>
      <c r="L53" s="18"/>
      <c r="M53" s="18"/>
    </row>
    <row r="54" spans="1:13" x14ac:dyDescent="0.25">
      <c r="A54" t="s">
        <v>16</v>
      </c>
      <c r="B54">
        <v>-64.5</v>
      </c>
      <c r="C54">
        <v>-19.7</v>
      </c>
      <c r="D54" t="s">
        <v>2023</v>
      </c>
      <c r="E54" t="s">
        <v>2024</v>
      </c>
      <c r="F54">
        <v>40.745630439999999</v>
      </c>
      <c r="G54">
        <v>10.19409621</v>
      </c>
      <c r="H54">
        <v>45.970502430000003</v>
      </c>
      <c r="I54">
        <v>14.565469630000001</v>
      </c>
      <c r="J54">
        <v>0.1546658736</v>
      </c>
      <c r="L54" s="18"/>
      <c r="M54" s="18"/>
    </row>
    <row r="55" spans="1:13" x14ac:dyDescent="0.25">
      <c r="A55" t="s">
        <v>17</v>
      </c>
      <c r="B55">
        <v>-56.2</v>
      </c>
      <c r="C55">
        <v>1.2</v>
      </c>
      <c r="D55" t="s">
        <v>2025</v>
      </c>
      <c r="E55" t="s">
        <v>2026</v>
      </c>
      <c r="F55">
        <v>56.043388620000002</v>
      </c>
      <c r="G55">
        <v>10.23778327</v>
      </c>
      <c r="H55">
        <v>35.607561060000002</v>
      </c>
      <c r="I55">
        <v>-0.86612386910000005</v>
      </c>
      <c r="J55">
        <v>11.35110068</v>
      </c>
      <c r="L55" s="18"/>
      <c r="M55" s="18"/>
    </row>
    <row r="56" spans="1:13" x14ac:dyDescent="0.25">
      <c r="A56" t="s">
        <v>17</v>
      </c>
      <c r="B56">
        <v>-56.2</v>
      </c>
      <c r="C56">
        <v>1.2</v>
      </c>
      <c r="D56" t="s">
        <v>409</v>
      </c>
      <c r="E56" t="s">
        <v>410</v>
      </c>
      <c r="F56">
        <v>52.502886220000001</v>
      </c>
      <c r="G56">
        <v>13.82513569</v>
      </c>
      <c r="H56">
        <v>23.28698889</v>
      </c>
      <c r="I56">
        <v>-1.1130949109999999</v>
      </c>
      <c r="J56">
        <v>-11.20549419</v>
      </c>
      <c r="L56" s="18"/>
      <c r="M56" s="18"/>
    </row>
    <row r="57" spans="1:13" x14ac:dyDescent="0.25">
      <c r="A57" t="s">
        <v>17</v>
      </c>
      <c r="B57">
        <v>-56.2</v>
      </c>
      <c r="C57">
        <v>1.2</v>
      </c>
      <c r="D57" t="s">
        <v>2027</v>
      </c>
      <c r="E57" t="s">
        <v>2028</v>
      </c>
      <c r="F57">
        <v>55.6800262</v>
      </c>
      <c r="G57">
        <v>10.258242429999999</v>
      </c>
      <c r="H57">
        <v>34.837075720000001</v>
      </c>
      <c r="I57">
        <v>-0.86271315130000004</v>
      </c>
      <c r="J57">
        <v>11.448119200000001</v>
      </c>
      <c r="L57" s="18"/>
      <c r="M57" s="18"/>
    </row>
    <row r="58" spans="1:13" x14ac:dyDescent="0.25">
      <c r="A58" t="s">
        <v>19</v>
      </c>
      <c r="B58">
        <v>-48</v>
      </c>
      <c r="C58">
        <v>-10</v>
      </c>
      <c r="D58" t="s">
        <v>2029</v>
      </c>
      <c r="E58" t="s">
        <v>2030</v>
      </c>
      <c r="F58">
        <v>27.46525518</v>
      </c>
      <c r="G58">
        <v>10.23893711</v>
      </c>
      <c r="H58">
        <v>54.421568389999997</v>
      </c>
      <c r="I58">
        <v>10.11967417</v>
      </c>
      <c r="J58">
        <v>-12.417827920000001</v>
      </c>
      <c r="L58" s="18"/>
      <c r="M58" s="18"/>
    </row>
    <row r="59" spans="1:13" x14ac:dyDescent="0.25">
      <c r="A59" t="s">
        <v>19</v>
      </c>
      <c r="B59">
        <v>-48</v>
      </c>
      <c r="C59">
        <v>-10</v>
      </c>
      <c r="D59" t="s">
        <v>2031</v>
      </c>
      <c r="E59" t="s">
        <v>2032</v>
      </c>
      <c r="F59">
        <v>39.964721240000003</v>
      </c>
      <c r="G59">
        <v>10.33595822</v>
      </c>
      <c r="H59">
        <v>53.009295809999998</v>
      </c>
      <c r="I59">
        <v>8.9336495589999991</v>
      </c>
      <c r="J59">
        <v>2.8420420009999998</v>
      </c>
      <c r="L59" s="18"/>
      <c r="M59" s="18"/>
    </row>
    <row r="60" spans="1:13" x14ac:dyDescent="0.25">
      <c r="A60" t="s">
        <v>19</v>
      </c>
      <c r="B60">
        <v>-48</v>
      </c>
      <c r="C60">
        <v>-10</v>
      </c>
      <c r="D60" t="s">
        <v>2033</v>
      </c>
      <c r="E60" t="s">
        <v>2034</v>
      </c>
      <c r="F60">
        <v>25.957833359999999</v>
      </c>
      <c r="G60">
        <v>10.292118289999999</v>
      </c>
      <c r="H60">
        <v>53.623327959999997</v>
      </c>
      <c r="I60">
        <v>10.073555600000001</v>
      </c>
      <c r="J60">
        <v>-11.13861105</v>
      </c>
      <c r="L60" s="18"/>
      <c r="M60" s="18"/>
    </row>
    <row r="61" spans="1:13" x14ac:dyDescent="0.25">
      <c r="A61" t="s">
        <v>20</v>
      </c>
      <c r="B61">
        <v>-48.5</v>
      </c>
      <c r="C61">
        <v>5.5</v>
      </c>
      <c r="D61" t="s">
        <v>2035</v>
      </c>
      <c r="E61" t="s">
        <v>2036</v>
      </c>
      <c r="F61">
        <v>21.734771479999999</v>
      </c>
      <c r="G61">
        <v>11.50039095</v>
      </c>
      <c r="H61">
        <v>33.654346230000002</v>
      </c>
      <c r="I61">
        <v>-5.7439213809999998</v>
      </c>
      <c r="J61">
        <v>-13.4165492</v>
      </c>
      <c r="L61" s="18"/>
      <c r="M61" s="18"/>
    </row>
    <row r="62" spans="1:13" x14ac:dyDescent="0.25">
      <c r="A62" t="s">
        <v>21</v>
      </c>
      <c r="B62">
        <v>-43.8</v>
      </c>
      <c r="C62">
        <v>-0.6</v>
      </c>
      <c r="D62" t="s">
        <v>2037</v>
      </c>
      <c r="E62" t="s">
        <v>2038</v>
      </c>
      <c r="F62">
        <v>45.256144589999998</v>
      </c>
      <c r="G62">
        <v>10.190845120000001</v>
      </c>
      <c r="H62">
        <v>57.423226309999997</v>
      </c>
      <c r="I62">
        <v>0.55902590139999997</v>
      </c>
      <c r="J62">
        <v>7.3077793929999997</v>
      </c>
      <c r="L62" s="18"/>
      <c r="M62" s="18"/>
    </row>
    <row r="63" spans="1:13" x14ac:dyDescent="0.25">
      <c r="A63" t="s">
        <v>21</v>
      </c>
      <c r="B63">
        <v>-43.8</v>
      </c>
      <c r="C63">
        <v>-0.6</v>
      </c>
      <c r="D63" t="s">
        <v>2039</v>
      </c>
      <c r="E63" t="s">
        <v>2040</v>
      </c>
      <c r="F63">
        <v>44.384355509999999</v>
      </c>
      <c r="G63">
        <v>10.20088338</v>
      </c>
      <c r="H63">
        <v>57.232607139999999</v>
      </c>
      <c r="I63">
        <v>0.56811070860000001</v>
      </c>
      <c r="J63">
        <v>7.202175725</v>
      </c>
      <c r="L63" s="18"/>
      <c r="M63" s="18"/>
    </row>
    <row r="64" spans="1:13" x14ac:dyDescent="0.25">
      <c r="A64" t="s">
        <v>30</v>
      </c>
      <c r="B64">
        <v>-15.4</v>
      </c>
      <c r="C64">
        <v>-4.2</v>
      </c>
      <c r="D64" t="s">
        <v>2041</v>
      </c>
      <c r="E64" t="s">
        <v>2042</v>
      </c>
      <c r="F64">
        <v>44.479532310000003</v>
      </c>
      <c r="G64">
        <v>14.43784131</v>
      </c>
      <c r="H64">
        <v>43.136683859999998</v>
      </c>
      <c r="I64">
        <v>7.5328404630000003</v>
      </c>
      <c r="J64">
        <v>-1.1016205020000001</v>
      </c>
      <c r="L64" s="18"/>
      <c r="M64" s="18"/>
    </row>
    <row r="65" spans="1:13" x14ac:dyDescent="0.25">
      <c r="A65" t="s">
        <v>31</v>
      </c>
      <c r="B65">
        <v>-13.4</v>
      </c>
      <c r="C65">
        <v>-1.4</v>
      </c>
      <c r="D65" t="s">
        <v>2043</v>
      </c>
      <c r="E65" t="s">
        <v>2044</v>
      </c>
      <c r="F65">
        <v>20.792351879999998</v>
      </c>
      <c r="G65">
        <v>12.869004820000001</v>
      </c>
      <c r="H65">
        <v>22.817026160000001</v>
      </c>
      <c r="I65">
        <v>2.4636562120000001</v>
      </c>
      <c r="J65">
        <v>4.5081230090000002</v>
      </c>
      <c r="L65" s="18"/>
      <c r="M65" s="18"/>
    </row>
    <row r="66" spans="1:13" x14ac:dyDescent="0.25">
      <c r="A66" t="s">
        <v>34</v>
      </c>
      <c r="B66">
        <v>-12.5</v>
      </c>
      <c r="C66">
        <v>-13.1</v>
      </c>
      <c r="D66" t="s">
        <v>2045</v>
      </c>
      <c r="E66" t="s">
        <v>2046</v>
      </c>
      <c r="F66">
        <v>46.006523979999997</v>
      </c>
      <c r="G66">
        <v>14.181423029999999</v>
      </c>
      <c r="H66">
        <v>26.28163842</v>
      </c>
      <c r="I66">
        <v>20.83568678</v>
      </c>
      <c r="J66">
        <v>3.3498892539999998</v>
      </c>
      <c r="L66" s="18"/>
      <c r="M66" s="18"/>
    </row>
    <row r="67" spans="1:13" x14ac:dyDescent="0.25">
      <c r="A67" t="s">
        <v>37</v>
      </c>
      <c r="B67">
        <v>-5.2</v>
      </c>
      <c r="C67">
        <v>-1</v>
      </c>
      <c r="D67" t="s">
        <v>411</v>
      </c>
      <c r="E67" t="s">
        <v>412</v>
      </c>
      <c r="F67">
        <v>20.75638421</v>
      </c>
      <c r="G67">
        <v>10.42630967</v>
      </c>
      <c r="H67">
        <v>26.624091920000001</v>
      </c>
      <c r="I67">
        <v>1.751665749</v>
      </c>
      <c r="J67">
        <v>-10.117922439999999</v>
      </c>
      <c r="L67" s="18"/>
      <c r="M67" s="18"/>
    </row>
    <row r="68" spans="1:13" x14ac:dyDescent="0.25">
      <c r="A68" t="s">
        <v>39</v>
      </c>
      <c r="B68">
        <v>0</v>
      </c>
      <c r="C68">
        <v>0</v>
      </c>
      <c r="D68" t="s">
        <v>2047</v>
      </c>
      <c r="E68" t="s">
        <v>2048</v>
      </c>
      <c r="F68">
        <v>43.989866990000003</v>
      </c>
      <c r="G68">
        <v>13.637605430000001</v>
      </c>
      <c r="H68">
        <v>40.88473639</v>
      </c>
      <c r="I68">
        <v>8.9516414370000002E-3</v>
      </c>
      <c r="J68">
        <v>-10.40536352</v>
      </c>
      <c r="L68" s="18"/>
      <c r="M68" s="18"/>
    </row>
    <row r="69" spans="1:13" x14ac:dyDescent="0.25">
      <c r="A69" t="s">
        <v>40</v>
      </c>
      <c r="B69">
        <v>1.1000000000000001</v>
      </c>
      <c r="C69">
        <v>16.100000000000001</v>
      </c>
      <c r="D69" t="s">
        <v>2049</v>
      </c>
      <c r="E69" t="s">
        <v>2050</v>
      </c>
      <c r="F69">
        <v>45.468519710000002</v>
      </c>
      <c r="G69">
        <v>10.210049529999999</v>
      </c>
      <c r="H69">
        <v>53.205378770000003</v>
      </c>
      <c r="I69">
        <v>-20.611240330000001</v>
      </c>
      <c r="J69">
        <v>11.765682719999999</v>
      </c>
      <c r="L69" s="18"/>
      <c r="M69" s="18"/>
    </row>
    <row r="70" spans="1:13" x14ac:dyDescent="0.25">
      <c r="A70" t="s">
        <v>42</v>
      </c>
      <c r="B70">
        <v>16</v>
      </c>
      <c r="C70">
        <v>-6</v>
      </c>
      <c r="D70" t="s">
        <v>2051</v>
      </c>
      <c r="E70" t="s">
        <v>2052</v>
      </c>
      <c r="F70">
        <v>24.563603059999998</v>
      </c>
      <c r="G70">
        <v>10.36510519</v>
      </c>
      <c r="H70">
        <v>15.16171776</v>
      </c>
      <c r="I70">
        <v>8.7187178470000006</v>
      </c>
      <c r="J70">
        <v>-13.555543869999999</v>
      </c>
      <c r="L70" s="18"/>
      <c r="M70" s="18"/>
    </row>
    <row r="71" spans="1:13" x14ac:dyDescent="0.25">
      <c r="A71" t="s">
        <v>42</v>
      </c>
      <c r="B71">
        <v>16</v>
      </c>
      <c r="C71">
        <v>-6</v>
      </c>
      <c r="D71" t="s">
        <v>2053</v>
      </c>
      <c r="E71" t="s">
        <v>2054</v>
      </c>
      <c r="F71">
        <v>43.595917890000003</v>
      </c>
      <c r="G71">
        <v>10.269367709999999</v>
      </c>
      <c r="H71">
        <v>16.752571419999999</v>
      </c>
      <c r="I71">
        <v>9.5770100169999992</v>
      </c>
      <c r="J71">
        <v>5.5865067770000003</v>
      </c>
      <c r="L71" s="18"/>
      <c r="M71" s="18"/>
    </row>
    <row r="72" spans="1:13" x14ac:dyDescent="0.25">
      <c r="A72" t="s">
        <v>42</v>
      </c>
      <c r="B72">
        <v>16</v>
      </c>
      <c r="C72">
        <v>-6</v>
      </c>
      <c r="D72" t="s">
        <v>2055</v>
      </c>
      <c r="E72" t="s">
        <v>2056</v>
      </c>
      <c r="F72">
        <v>26.32485114</v>
      </c>
      <c r="G72">
        <v>11.840068909999999</v>
      </c>
      <c r="H72">
        <v>9.751012309</v>
      </c>
      <c r="I72">
        <v>9.4217408119999995</v>
      </c>
      <c r="J72">
        <v>-2.8950128880000001</v>
      </c>
      <c r="L72" s="18"/>
      <c r="M72" s="18"/>
    </row>
    <row r="73" spans="1:13" x14ac:dyDescent="0.25">
      <c r="A73" t="s">
        <v>43</v>
      </c>
      <c r="B73">
        <v>19.100000000000001</v>
      </c>
      <c r="C73">
        <v>-5.4</v>
      </c>
      <c r="D73" t="s">
        <v>2057</v>
      </c>
      <c r="E73" t="s">
        <v>2058</v>
      </c>
      <c r="F73">
        <v>39.682890049999997</v>
      </c>
      <c r="G73">
        <v>14.17499928</v>
      </c>
      <c r="H73">
        <v>44.539013760000003</v>
      </c>
      <c r="I73">
        <v>8.2807258479999994</v>
      </c>
      <c r="J73">
        <v>1.2547837690000001</v>
      </c>
      <c r="L73" s="18"/>
      <c r="M73" s="18"/>
    </row>
    <row r="74" spans="1:13" x14ac:dyDescent="0.25">
      <c r="A74" t="s">
        <v>44</v>
      </c>
      <c r="B74">
        <v>22.9</v>
      </c>
      <c r="C74">
        <v>-12</v>
      </c>
      <c r="D74" t="s">
        <v>413</v>
      </c>
      <c r="E74" t="s">
        <v>414</v>
      </c>
      <c r="F74">
        <v>35.454481289999997</v>
      </c>
      <c r="G74">
        <v>11.36721972</v>
      </c>
      <c r="H74">
        <v>6.3699654590000003</v>
      </c>
      <c r="I74">
        <v>12.94003429</v>
      </c>
      <c r="J74">
        <v>-14.52152575</v>
      </c>
      <c r="L74" s="18"/>
      <c r="M74" s="18"/>
    </row>
    <row r="75" spans="1:13" x14ac:dyDescent="0.25">
      <c r="A75" t="s">
        <v>48</v>
      </c>
      <c r="B75">
        <v>51.9</v>
      </c>
      <c r="C75">
        <v>-5.5</v>
      </c>
      <c r="D75" t="s">
        <v>2059</v>
      </c>
      <c r="E75" t="s">
        <v>2060</v>
      </c>
      <c r="F75">
        <v>23.11129566</v>
      </c>
      <c r="G75">
        <v>10.345753</v>
      </c>
      <c r="H75">
        <v>17.8062769</v>
      </c>
      <c r="I75">
        <v>4.623329719</v>
      </c>
      <c r="J75">
        <v>-7.4299095130000001</v>
      </c>
      <c r="L75" s="18"/>
      <c r="M75" s="18"/>
    </row>
    <row r="76" spans="1:13" x14ac:dyDescent="0.25">
      <c r="A76" t="s">
        <v>48</v>
      </c>
      <c r="B76">
        <v>51.9</v>
      </c>
      <c r="C76">
        <v>-5.5</v>
      </c>
      <c r="D76" t="s">
        <v>2061</v>
      </c>
      <c r="E76" t="s">
        <v>2062</v>
      </c>
      <c r="F76">
        <v>34.253736330000002</v>
      </c>
      <c r="G76">
        <v>10.747668819999999</v>
      </c>
      <c r="H76">
        <v>12.196918459999999</v>
      </c>
      <c r="I76">
        <v>3.678343715</v>
      </c>
      <c r="J76">
        <v>-18.222432090000002</v>
      </c>
      <c r="L76" s="18"/>
      <c r="M76" s="18"/>
    </row>
    <row r="77" spans="1:13" x14ac:dyDescent="0.25">
      <c r="A77" t="s">
        <v>48</v>
      </c>
      <c r="B77">
        <v>51.9</v>
      </c>
      <c r="C77">
        <v>-5.5</v>
      </c>
      <c r="D77" t="s">
        <v>2063</v>
      </c>
      <c r="E77" t="s">
        <v>2064</v>
      </c>
      <c r="F77">
        <v>21.928485370000001</v>
      </c>
      <c r="G77">
        <v>11.410923820000001</v>
      </c>
      <c r="H77">
        <v>2.7040915760000002</v>
      </c>
      <c r="I77">
        <v>4.9613346260000002</v>
      </c>
      <c r="J77">
        <v>-3.1464969649999999</v>
      </c>
      <c r="L77" s="18"/>
      <c r="M77" s="18"/>
    </row>
    <row r="78" spans="1:13" x14ac:dyDescent="0.25">
      <c r="A78" t="s">
        <v>48</v>
      </c>
      <c r="B78">
        <v>51.9</v>
      </c>
      <c r="C78">
        <v>-5.5</v>
      </c>
      <c r="D78" t="s">
        <v>415</v>
      </c>
      <c r="E78" t="s">
        <v>416</v>
      </c>
      <c r="F78">
        <v>41.256646289999999</v>
      </c>
      <c r="G78">
        <v>11.98535152</v>
      </c>
      <c r="H78">
        <v>5.6657382260000002</v>
      </c>
      <c r="I78">
        <v>4.034158422</v>
      </c>
      <c r="J78">
        <v>-14.904587530000001</v>
      </c>
      <c r="L78" s="18"/>
      <c r="M78" s="18"/>
    </row>
    <row r="79" spans="1:13" x14ac:dyDescent="0.25">
      <c r="A79" t="s">
        <v>48</v>
      </c>
      <c r="B79">
        <v>51.9</v>
      </c>
      <c r="C79">
        <v>-5.5</v>
      </c>
      <c r="D79" t="s">
        <v>417</v>
      </c>
      <c r="E79" t="s">
        <v>418</v>
      </c>
      <c r="F79">
        <v>35.836070409999998</v>
      </c>
      <c r="G79">
        <v>14.173374129999999</v>
      </c>
      <c r="H79">
        <v>36.964345430000002</v>
      </c>
      <c r="I79">
        <v>5.3450296030000004</v>
      </c>
      <c r="J79">
        <v>1.986195865</v>
      </c>
      <c r="L79" s="18"/>
      <c r="M79" s="18"/>
    </row>
    <row r="80" spans="1:13" x14ac:dyDescent="0.25">
      <c r="A80" t="s">
        <v>48</v>
      </c>
      <c r="B80">
        <v>51.9</v>
      </c>
      <c r="C80">
        <v>-5.5</v>
      </c>
      <c r="D80" t="s">
        <v>2065</v>
      </c>
      <c r="E80" t="s">
        <v>2066</v>
      </c>
      <c r="F80">
        <v>27.892113269999999</v>
      </c>
      <c r="G80">
        <v>10.51575502</v>
      </c>
      <c r="H80">
        <v>15.38445428</v>
      </c>
      <c r="I80">
        <v>3.8351904170000002</v>
      </c>
      <c r="J80">
        <v>-16.540402449999998</v>
      </c>
      <c r="L80" s="18"/>
      <c r="M80" s="18"/>
    </row>
    <row r="81" spans="1:13" x14ac:dyDescent="0.25">
      <c r="A81" t="s">
        <v>49</v>
      </c>
      <c r="B81">
        <v>90</v>
      </c>
      <c r="C81">
        <v>0</v>
      </c>
      <c r="D81" t="s">
        <v>2067</v>
      </c>
      <c r="E81" t="s">
        <v>2068</v>
      </c>
      <c r="F81">
        <v>20.836034290000001</v>
      </c>
      <c r="G81">
        <v>10.671652720000001</v>
      </c>
      <c r="H81">
        <v>3.3783226719999999</v>
      </c>
      <c r="I81">
        <v>-7.3810074360000005E-2</v>
      </c>
      <c r="J81">
        <v>-14.20951316</v>
      </c>
      <c r="L81" s="18"/>
      <c r="M81" s="18"/>
    </row>
    <row r="82" spans="1:13" x14ac:dyDescent="0.25">
      <c r="A82" t="s">
        <v>49</v>
      </c>
      <c r="B82">
        <v>90</v>
      </c>
      <c r="C82">
        <v>0</v>
      </c>
      <c r="D82" t="s">
        <v>2069</v>
      </c>
      <c r="E82" t="s">
        <v>2070</v>
      </c>
      <c r="F82">
        <v>49.492825660000001</v>
      </c>
      <c r="G82">
        <v>10.472837119999999</v>
      </c>
      <c r="H82">
        <v>6.2283332859999998</v>
      </c>
      <c r="I82">
        <v>-6.420893708E-2</v>
      </c>
      <c r="J82">
        <v>10.63282753</v>
      </c>
      <c r="L82" s="18"/>
      <c r="M82" s="18"/>
    </row>
    <row r="83" spans="1:13" x14ac:dyDescent="0.25">
      <c r="A83" t="s">
        <v>49</v>
      </c>
      <c r="B83">
        <v>90</v>
      </c>
      <c r="C83">
        <v>0</v>
      </c>
      <c r="D83" t="s">
        <v>2071</v>
      </c>
      <c r="E83" t="s">
        <v>2072</v>
      </c>
      <c r="F83">
        <v>20.500819440000001</v>
      </c>
      <c r="G83">
        <v>11.77948898</v>
      </c>
      <c r="H83">
        <v>12.56064001</v>
      </c>
      <c r="I83">
        <v>-6.57131257E-2</v>
      </c>
      <c r="J83">
        <v>3.7396410709999999</v>
      </c>
      <c r="L83" s="18"/>
      <c r="M83" s="18"/>
    </row>
    <row r="84" spans="1:13" x14ac:dyDescent="0.25">
      <c r="A84" t="s">
        <v>49</v>
      </c>
      <c r="B84">
        <v>90</v>
      </c>
      <c r="C84">
        <v>0</v>
      </c>
      <c r="D84" t="s">
        <v>419</v>
      </c>
      <c r="E84" t="s">
        <v>420</v>
      </c>
      <c r="F84">
        <v>41.385217480000001</v>
      </c>
      <c r="G84">
        <v>13.11503042</v>
      </c>
      <c r="H84">
        <v>31.6576618</v>
      </c>
      <c r="I84">
        <v>-7.2615714999999997E-2</v>
      </c>
      <c r="J84">
        <v>-9.358309642</v>
      </c>
      <c r="L84" s="18"/>
      <c r="M84" s="18"/>
    </row>
    <row r="85" spans="1:13" x14ac:dyDescent="0.25">
      <c r="A85" t="s">
        <v>49</v>
      </c>
      <c r="B85">
        <v>90</v>
      </c>
      <c r="C85">
        <v>0</v>
      </c>
      <c r="D85" t="s">
        <v>2073</v>
      </c>
      <c r="E85" t="s">
        <v>2074</v>
      </c>
      <c r="F85">
        <v>25.228280770000001</v>
      </c>
      <c r="G85">
        <v>14.72729983</v>
      </c>
      <c r="H85">
        <v>54.707442659999998</v>
      </c>
      <c r="I85">
        <v>-6.4434192469999998E-2</v>
      </c>
      <c r="J85">
        <v>9.5404733400000001</v>
      </c>
      <c r="L85" s="18"/>
      <c r="M85" s="18"/>
    </row>
    <row r="86" spans="1:13" x14ac:dyDescent="0.25">
      <c r="A86" t="s">
        <v>49</v>
      </c>
      <c r="B86">
        <v>90</v>
      </c>
      <c r="C86">
        <v>0</v>
      </c>
      <c r="D86" t="s">
        <v>2075</v>
      </c>
      <c r="E86" t="s">
        <v>2076</v>
      </c>
      <c r="F86">
        <v>53.58830013</v>
      </c>
      <c r="G86">
        <v>14.68392017</v>
      </c>
      <c r="H86">
        <v>54.100163950000002</v>
      </c>
      <c r="I86">
        <v>-7.253333495E-2</v>
      </c>
      <c r="J86">
        <v>-5.0263578290000002</v>
      </c>
      <c r="L86" s="18"/>
      <c r="M86" s="18"/>
    </row>
    <row r="87" spans="1:13" x14ac:dyDescent="0.25">
      <c r="A87" t="s">
        <v>50</v>
      </c>
      <c r="B87">
        <v>153.6</v>
      </c>
      <c r="C87">
        <v>8.8000000000000007</v>
      </c>
      <c r="D87" t="s">
        <v>421</v>
      </c>
      <c r="E87" t="s">
        <v>422</v>
      </c>
      <c r="F87">
        <v>21.963490749999998</v>
      </c>
      <c r="G87">
        <v>11.90383132</v>
      </c>
      <c r="H87">
        <v>28.30104343</v>
      </c>
      <c r="I87">
        <v>-10.92429389</v>
      </c>
      <c r="J87">
        <v>11.100710039999999</v>
      </c>
      <c r="L87" s="18"/>
      <c r="M87" s="18"/>
    </row>
    <row r="88" spans="1:13" x14ac:dyDescent="0.25">
      <c r="A88" t="s">
        <v>50</v>
      </c>
      <c r="B88">
        <v>153.6</v>
      </c>
      <c r="C88">
        <v>8.8000000000000007</v>
      </c>
      <c r="D88" t="s">
        <v>423</v>
      </c>
      <c r="E88" t="s">
        <v>424</v>
      </c>
      <c r="F88">
        <v>41.057872039999999</v>
      </c>
      <c r="G88">
        <v>11.193844500000001</v>
      </c>
      <c r="H88">
        <v>32.604008190000002</v>
      </c>
      <c r="I88">
        <v>-10.28395976</v>
      </c>
      <c r="J88">
        <v>15.62653478</v>
      </c>
      <c r="L88" s="18"/>
      <c r="M88" s="18"/>
    </row>
    <row r="89" spans="1:13" x14ac:dyDescent="0.25">
      <c r="A89" t="s">
        <v>50</v>
      </c>
      <c r="B89">
        <v>153.6</v>
      </c>
      <c r="C89">
        <v>8.8000000000000007</v>
      </c>
      <c r="D89" t="s">
        <v>2077</v>
      </c>
      <c r="E89" t="s">
        <v>2078</v>
      </c>
      <c r="F89">
        <v>14.48095445</v>
      </c>
      <c r="G89">
        <v>14.548067319999999</v>
      </c>
      <c r="H89">
        <v>42.156933600000002</v>
      </c>
      <c r="I89">
        <v>-10.42072443</v>
      </c>
      <c r="J89">
        <v>13.343906670000001</v>
      </c>
      <c r="L89" s="18"/>
      <c r="M89" s="18"/>
    </row>
    <row r="90" spans="1:13" x14ac:dyDescent="0.25">
      <c r="A90" t="s">
        <v>50</v>
      </c>
      <c r="B90">
        <v>153.6</v>
      </c>
      <c r="C90">
        <v>8.8000000000000007</v>
      </c>
      <c r="D90" t="s">
        <v>2079</v>
      </c>
      <c r="E90" t="s">
        <v>2080</v>
      </c>
      <c r="F90">
        <v>44.279000910000001</v>
      </c>
      <c r="G90">
        <v>14.570020639999999</v>
      </c>
      <c r="H90">
        <v>41.882982419999998</v>
      </c>
      <c r="I90">
        <v>-11.96310566</v>
      </c>
      <c r="J90">
        <v>-4.0166748459999999</v>
      </c>
      <c r="L90" s="18"/>
      <c r="M90" s="18"/>
    </row>
    <row r="91" spans="1:13" x14ac:dyDescent="0.25">
      <c r="A91" t="s">
        <v>50</v>
      </c>
      <c r="B91">
        <v>153.6</v>
      </c>
      <c r="C91">
        <v>8.8000000000000007</v>
      </c>
      <c r="D91" t="s">
        <v>425</v>
      </c>
      <c r="E91" t="s">
        <v>426</v>
      </c>
      <c r="F91">
        <v>6.965471977</v>
      </c>
      <c r="G91">
        <v>13.638796859999999</v>
      </c>
      <c r="H91">
        <v>33.082798269999998</v>
      </c>
      <c r="I91">
        <v>-10.670342639999999</v>
      </c>
      <c r="J91">
        <v>11.85521546</v>
      </c>
      <c r="L91" s="18"/>
      <c r="M91" s="18"/>
    </row>
    <row r="92" spans="1:13" x14ac:dyDescent="0.25">
      <c r="A92" t="s">
        <v>50</v>
      </c>
      <c r="B92">
        <v>153.6</v>
      </c>
      <c r="C92">
        <v>8.8000000000000007</v>
      </c>
      <c r="D92" t="s">
        <v>2081</v>
      </c>
      <c r="E92" t="s">
        <v>2082</v>
      </c>
      <c r="F92">
        <v>40.598626719999999</v>
      </c>
      <c r="G92">
        <v>11.20057796</v>
      </c>
      <c r="H92">
        <v>31.16681547</v>
      </c>
      <c r="I92">
        <v>-10.28287482</v>
      </c>
      <c r="J92">
        <v>15.483999219999999</v>
      </c>
      <c r="L92" s="18"/>
      <c r="M92" s="18"/>
    </row>
    <row r="93" spans="1:13" x14ac:dyDescent="0.25">
      <c r="L93" s="18"/>
      <c r="M93" s="18"/>
    </row>
    <row r="94" spans="1:13" x14ac:dyDescent="0.25">
      <c r="L94" s="18"/>
      <c r="M94" s="18"/>
    </row>
    <row r="95" spans="1:13" x14ac:dyDescent="0.25">
      <c r="L95" s="18"/>
      <c r="M95" s="18"/>
    </row>
    <row r="96" spans="1:13" x14ac:dyDescent="0.25">
      <c r="L96" s="18"/>
      <c r="M96" s="18"/>
    </row>
    <row r="97" spans="12:13" x14ac:dyDescent="0.25">
      <c r="L97" s="18"/>
      <c r="M97" s="18"/>
    </row>
    <row r="98" spans="12:13" x14ac:dyDescent="0.25">
      <c r="L98" s="18"/>
      <c r="M98" s="18"/>
    </row>
    <row r="99" spans="12:13" x14ac:dyDescent="0.25">
      <c r="L99" s="18"/>
      <c r="M99" s="18"/>
    </row>
    <row r="100" spans="12:13" x14ac:dyDescent="0.25">
      <c r="L100" s="18"/>
      <c r="M100" s="18"/>
    </row>
    <row r="101" spans="12:13" x14ac:dyDescent="0.25">
      <c r="L101" s="18"/>
      <c r="M101" s="18"/>
    </row>
    <row r="102" spans="12:13" x14ac:dyDescent="0.25">
      <c r="L102" s="18"/>
      <c r="M102" s="18"/>
    </row>
    <row r="103" spans="12:13" x14ac:dyDescent="0.25">
      <c r="L103" s="18"/>
      <c r="M103" s="18"/>
    </row>
    <row r="104" spans="12:13" x14ac:dyDescent="0.25">
      <c r="L104" s="18"/>
      <c r="M104" s="18"/>
    </row>
  </sheetData>
  <sortState ref="L3:M104">
    <sortCondition ref="L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Synthesis</vt:lpstr>
      <vt:lpstr>NbSlotsPerObsCondition</vt:lpstr>
      <vt:lpstr>QSO-M plan</vt:lpstr>
      <vt:lpstr>QSO-LA plan</vt:lpstr>
      <vt:lpstr>QSO-LBapril plan</vt:lpstr>
      <vt:lpstr>QSO-LBmay plan</vt:lpstr>
      <vt:lpstr>QSO-LCjune plan</vt:lpstr>
      <vt:lpstr>QSO-LCjuly plan</vt:lpstr>
    </vt:vector>
  </TitlesOfParts>
  <Company>CNES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Sawyer</dc:creator>
  <cp:lastModifiedBy>Eric Sawyer</cp:lastModifiedBy>
  <dcterms:created xsi:type="dcterms:W3CDTF">2021-06-17T14:43:40Z</dcterms:created>
  <dcterms:modified xsi:type="dcterms:W3CDTF">2021-07-01T21:31:41Z</dcterms:modified>
</cp:coreProperties>
</file>