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8f3e76e1014375/DOCUMENTS/EDUCATION/LEARN TO CODE/Excel VBA/Assorted Spreadsheet Files/Uncategorized files/"/>
    </mc:Choice>
  </mc:AlternateContent>
  <xr:revisionPtr revIDLastSave="39" documentId="8_{A83A34AB-0AF4-42C6-9EE1-32C22A20B054}" xr6:coauthVersionLast="47" xr6:coauthVersionMax="47" xr10:uidLastSave="{B34485FA-8C7A-4574-8BA7-937F03A61CD8}"/>
  <bookViews>
    <workbookView xWindow="28680" yWindow="-120" windowWidth="29040" windowHeight="15840" tabRatio="352" activeTab="1" xr2:uid="{B8D91EC0-6E09-407C-93A0-23F97DAE7505}"/>
  </bookViews>
  <sheets>
    <sheet name="HOUST" sheetId="1" r:id="rId1"/>
    <sheet name="Inventory" sheetId="2" r:id="rId2"/>
    <sheet name="Chart1" sheetId="8" r:id="rId3"/>
    <sheet name="Chart2" sheetId="11" r:id="rId4"/>
    <sheet name="Regression" sheetId="10" r:id="rId5"/>
    <sheet name="Chart3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B759" i="1"/>
  <c r="B758" i="1"/>
  <c r="B757" i="1"/>
  <c r="H3" i="2"/>
  <c r="I2" i="2"/>
  <c r="H8" i="2"/>
  <c r="F6" i="2"/>
  <c r="F7" i="2"/>
  <c r="F8" i="2"/>
  <c r="F9" i="2"/>
  <c r="F10" i="2"/>
  <c r="F5" i="2"/>
  <c r="F4" i="2"/>
  <c r="F3" i="2"/>
  <c r="H5" i="2"/>
  <c r="H10" i="2"/>
  <c r="B47" i="10"/>
  <c r="B48" i="10"/>
  <c r="B49" i="10"/>
  <c r="B50" i="10"/>
  <c r="B51" i="10"/>
  <c r="B52" i="10"/>
  <c r="B53" i="10"/>
  <c r="B54" i="10"/>
  <c r="B55" i="10"/>
  <c r="B56" i="10"/>
  <c r="B40" i="10"/>
  <c r="B41" i="10"/>
  <c r="B42" i="10"/>
  <c r="B43" i="10"/>
  <c r="B44" i="10"/>
  <c r="B45" i="10"/>
  <c r="B46" i="10"/>
  <c r="B39" i="10"/>
  <c r="B38" i="10"/>
  <c r="H7" i="2" l="1"/>
  <c r="H6" i="2"/>
  <c r="H4" i="2"/>
  <c r="H9" i="2"/>
  <c r="J3" i="2" l="1"/>
  <c r="J4" i="2" l="1"/>
  <c r="K3" i="2"/>
  <c r="J5" i="2" l="1"/>
  <c r="K4" i="2"/>
  <c r="J6" i="2" l="1"/>
  <c r="K5" i="2"/>
  <c r="J7" i="2" l="1"/>
  <c r="K6" i="2"/>
  <c r="J8" i="2" l="1"/>
  <c r="K7" i="2"/>
  <c r="J9" i="2" l="1"/>
  <c r="K8" i="2"/>
  <c r="J10" i="2" l="1"/>
  <c r="K10" i="2" s="1"/>
  <c r="K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Antonino</author>
  </authors>
  <commentList>
    <comment ref="D1" authorId="0" shapeId="0" xr:uid="{E84633D8-580A-4EEC-8AC3-CBD4781BB048}">
      <text>
        <r>
          <rPr>
            <b/>
            <sz val="9"/>
            <color indexed="81"/>
            <rFont val="Tahoma"/>
            <family val="2"/>
          </rPr>
          <t>Jason Antonino:</t>
        </r>
        <r>
          <rPr>
            <sz val="9"/>
            <color indexed="81"/>
            <rFont val="Tahoma"/>
            <family val="2"/>
          </rPr>
          <t xml:space="preserve">
Source: https://www.realtor.com/realestateandhomes-search/Maricopa-County_AZ/overview</t>
        </r>
      </text>
    </comment>
    <comment ref="H2" authorId="0" shapeId="0" xr:uid="{E26FAD76-2474-4A94-816D-D4C2C06529E6}">
      <text>
        <r>
          <rPr>
            <b/>
            <sz val="9"/>
            <color indexed="81"/>
            <rFont val="Tahoma"/>
            <family val="2"/>
          </rPr>
          <t>Jason Antonino:</t>
        </r>
        <r>
          <rPr>
            <sz val="9"/>
            <color indexed="81"/>
            <rFont val="Tahoma"/>
            <family val="2"/>
          </rPr>
          <t xml:space="preserve">
Sales contract price $228K on 1/5/2019. COE 1/31/19. Sale completed 2/1/19.</t>
        </r>
      </text>
    </comment>
    <comment ref="C7" authorId="0" shapeId="0" xr:uid="{BCDEC5A2-CB20-4D39-B911-D5B7A5428D9C}">
      <text>
        <r>
          <rPr>
            <b/>
            <sz val="9"/>
            <color indexed="81"/>
            <rFont val="Tahoma"/>
            <family val="2"/>
          </rPr>
          <t>Jason Antonino:</t>
        </r>
        <r>
          <rPr>
            <sz val="9"/>
            <color indexed="81"/>
            <rFont val="Tahoma"/>
            <family val="2"/>
          </rPr>
          <t xml:space="preserve">
Laid off from GPS 7/8/20</t>
        </r>
      </text>
    </comment>
  </commentList>
</comments>
</file>

<file path=xl/sharedStrings.xml><?xml version="1.0" encoding="utf-8"?>
<sst xmlns="http://schemas.openxmlformats.org/spreadsheetml/2006/main" count="74" uniqueCount="65">
  <si>
    <t>HOUST</t>
  </si>
  <si>
    <t>lin</t>
  </si>
  <si>
    <t>New Privately-Owned Housing Units Started: Total Units</t>
  </si>
  <si>
    <t>U.S. Census Bureau, U.S. Department of Housing and Urban Development</t>
  </si>
  <si>
    <t>Monthly</t>
  </si>
  <si>
    <t>Thousands of Units</t>
  </si>
  <si>
    <t>1959-01-01 to 2021-04-01</t>
  </si>
  <si>
    <t>M</t>
  </si>
  <si>
    <t>date</t>
  </si>
  <si>
    <t>value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</si>
  <si>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</si>
  <si>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</si>
  <si>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</si>
  <si>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</si>
  <si>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</si>
  <si>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</si>
  <si>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HOSINVUSM495N</t>
  </si>
  <si>
    <t>Existing Home Sales: Housing Inventory, Number of Units, Monthly, Not Seasonally Adjusted</t>
  </si>
  <si>
    <t>Frequency: Monthly</t>
  </si>
  <si>
    <t>observation_date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</si>
  <si>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</si>
  <si>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</si>
  <si>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</si>
  <si>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</si>
  <si>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</si>
  <si>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</si>
  <si>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</si>
  <si>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</si>
  <si>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</si>
  <si>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</si>
  <si>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</si>
  <si>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</si>
  <si>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</si>
  <si>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</si>
  <si>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</si>
  <si>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</si>
  <si>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</si>
  <si>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</si>
  <si>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</si>
  <si>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</si>
  <si>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</si>
  <si>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</si>
  <si>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</si>
  <si>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</si>
  <si>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</si>
  <si>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</si>
  <si>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</si>
  <si>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</si>
  <si>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</si>
  <si>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 =</t>
  </si>
  <si>
    <t>-1585.94X + 71257762.75</t>
  </si>
  <si>
    <t>Date</t>
  </si>
  <si>
    <t>Mo/Yr</t>
  </si>
  <si>
    <t>% Increase</t>
  </si>
  <si>
    <t>Median List Price</t>
  </si>
  <si>
    <t>My Original List Price</t>
  </si>
  <si>
    <t>My Sale Price with Projections</t>
  </si>
  <si>
    <t>As % of Maricopa County, AZ Median Sold Price</t>
  </si>
  <si>
    <t>Maricopa County, AZ Median Sold Price</t>
  </si>
  <si>
    <t>N/A</t>
  </si>
  <si>
    <t>Net Seller Proceeds</t>
  </si>
  <si>
    <t>Maximum</t>
  </si>
  <si>
    <t>Minimum</t>
  </si>
  <si>
    <t>Average</t>
  </si>
  <si>
    <t>Net Proceeds as %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</si>
</sst>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"/>
    <numFmt numFmtId="165" formatCode="mm/dd/yyyy"/>
    <numFmt numFmtId="166" formatCode="yyyy\-mm\-dd"/>
    <numFmt numFmtId="167" formatCode="0.0%"/>
    <numFmt numFmtId="168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3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3" fillId="0" borderId="0" xfId="3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14" fontId="0" fillId="0" borderId="0" xfId="0" applyNumberFormat="1" applyFill="1" applyBorder="1" applyAlignment="1"/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0" fillId="0" borderId="0" xfId="0" applyBorder="1"/>
    <xf numFmtId="0" fontId="6" fillId="0" borderId="3" xfId="0" applyFont="1" applyFill="1" applyBorder="1" applyAlignment="1">
      <alignment horizontal="center"/>
    </xf>
    <xf numFmtId="17" fontId="0" fillId="0" borderId="0" xfId="0" applyNumberFormat="1"/>
    <xf numFmtId="168" fontId="0" fillId="0" borderId="0" xfId="1" applyNumberFormat="1" applyFont="1" applyBorder="1"/>
    <xf numFmtId="168" fontId="5" fillId="0" borderId="0" xfId="1" applyNumberFormat="1" applyFont="1" applyBorder="1"/>
    <xf numFmtId="167" fontId="0" fillId="0" borderId="0" xfId="2" applyNumberFormat="1" applyFont="1" applyBorder="1"/>
    <xf numFmtId="168" fontId="7" fillId="0" borderId="0" xfId="1" applyNumberFormat="1" applyFont="1" applyBorder="1"/>
    <xf numFmtId="17" fontId="0" fillId="0" borderId="0" xfId="0" applyNumberFormat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168" fontId="7" fillId="0" borderId="0" xfId="0" applyNumberFormat="1" applyFont="1"/>
    <xf numFmtId="0" fontId="10" fillId="0" borderId="0" xfId="0" applyFont="1"/>
    <xf numFmtId="0" fontId="2" fillId="0" borderId="0" xfId="0" applyFont="1"/>
    <xf numFmtId="0" fontId="2" fillId="0" borderId="0" xfId="0" quotePrefix="1" applyFont="1"/>
    <xf numFmtId="167" fontId="0" fillId="3" borderId="0" xfId="0" applyNumberFormat="1" applyFill="1" applyBorder="1"/>
    <xf numFmtId="167" fontId="0" fillId="0" borderId="0" xfId="2" applyNumberFormat="1" applyFont="1"/>
    <xf numFmtId="168" fontId="0" fillId="0" borderId="0" xfId="0" applyNumberFormat="1"/>
  </cellXfs>
  <cellStyles count="5">
    <cellStyle name="Currency" xfId="1" builtinId="4"/>
    <cellStyle name="Hyperlink" xfId="3" builtinId="8"/>
    <cellStyle name="Normal" xfId="0" builtinId="0"/>
    <cellStyle name="Normal 2" xfId="4" xr:uid="{637EDF97-E5D5-4111-ACE4-08D467B8BF39}"/>
    <cellStyle name="Percent" xfId="2" builtinId="5"/>
  </cellStyles>
  <dxfs count="13">
    <dxf>
      <numFmt numFmtId="0" formatCode="General"/>
    </dxf>
    <dxf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_);_(&quot;$&quot;* \(#,##0\);_(&quot;$&quot;* &quot;-&quot;??_);_(@_)"/>
    </dxf>
    <dxf>
      <numFmt numFmtId="22" formatCode="mmm\-yy"/>
    </dxf>
    <dxf>
      <numFmt numFmtId="22" formatCode="mmm\-yy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numFmt numFmtId="164" formatCode="0.0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Maricopa</a:t>
            </a:r>
            <a:r>
              <a:rPr lang="en-US" baseline="0"/>
              <a:t> County, AZ Housing V</a:t>
            </a:r>
            <a:r>
              <a:rPr lang="en-US"/>
              <a:t>alue</a:t>
            </a:r>
          </a:p>
          <a:p>
            <a:pPr>
              <a:defRPr/>
            </a:pPr>
            <a:r>
              <a:rPr lang="en-US"/>
              <a:t>1959 - 2020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HOUST!$B$7</c:f>
              <c:strCache>
                <c:ptCount val="1"/>
                <c:pt idx="0">
                  <c:v>value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HOUST!$A$8:$A$755</c:f>
              <c:numCache>
                <c:formatCode>mm/dd/yyyy</c:formatCode>
                <c:ptCount val="748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</c:numCache>
            </c:numRef>
          </c:cat>
          <c:val>
            <c:numRef>
              <c:f>HOUST!$B$8:$B$755</c:f>
              <c:numCache>
                <c:formatCode>0.0</c:formatCode>
                <c:ptCount val="748"/>
                <c:pt idx="0">
                  <c:v>1657</c:v>
                </c:pt>
                <c:pt idx="1">
                  <c:v>1667</c:v>
                </c:pt>
                <c:pt idx="2">
                  <c:v>1620</c:v>
                </c:pt>
                <c:pt idx="3">
                  <c:v>1590</c:v>
                </c:pt>
                <c:pt idx="4">
                  <c:v>1498</c:v>
                </c:pt>
                <c:pt idx="5">
                  <c:v>1503</c:v>
                </c:pt>
                <c:pt idx="6">
                  <c:v>1547</c:v>
                </c:pt>
                <c:pt idx="7">
                  <c:v>1430</c:v>
                </c:pt>
                <c:pt idx="8">
                  <c:v>1540</c:v>
                </c:pt>
                <c:pt idx="9">
                  <c:v>1355</c:v>
                </c:pt>
                <c:pt idx="10">
                  <c:v>1416</c:v>
                </c:pt>
                <c:pt idx="11">
                  <c:v>1601</c:v>
                </c:pt>
                <c:pt idx="12">
                  <c:v>1460</c:v>
                </c:pt>
                <c:pt idx="13">
                  <c:v>1503</c:v>
                </c:pt>
                <c:pt idx="14">
                  <c:v>1109</c:v>
                </c:pt>
                <c:pt idx="15">
                  <c:v>1289</c:v>
                </c:pt>
                <c:pt idx="16">
                  <c:v>1271</c:v>
                </c:pt>
                <c:pt idx="17">
                  <c:v>1247</c:v>
                </c:pt>
                <c:pt idx="18">
                  <c:v>1197</c:v>
                </c:pt>
                <c:pt idx="19">
                  <c:v>1344</c:v>
                </c:pt>
                <c:pt idx="20">
                  <c:v>1097</c:v>
                </c:pt>
                <c:pt idx="21">
                  <c:v>1246</c:v>
                </c:pt>
                <c:pt idx="22">
                  <c:v>1246</c:v>
                </c:pt>
                <c:pt idx="23">
                  <c:v>1063</c:v>
                </c:pt>
                <c:pt idx="24">
                  <c:v>1183</c:v>
                </c:pt>
                <c:pt idx="25">
                  <c:v>1226</c:v>
                </c:pt>
                <c:pt idx="26">
                  <c:v>1312</c:v>
                </c:pt>
                <c:pt idx="27">
                  <c:v>1166</c:v>
                </c:pt>
                <c:pt idx="28">
                  <c:v>1228</c:v>
                </c:pt>
                <c:pt idx="29">
                  <c:v>1382</c:v>
                </c:pt>
                <c:pt idx="30">
                  <c:v>1335</c:v>
                </c:pt>
                <c:pt idx="31">
                  <c:v>1312</c:v>
                </c:pt>
                <c:pt idx="32">
                  <c:v>1429</c:v>
                </c:pt>
                <c:pt idx="33">
                  <c:v>1415</c:v>
                </c:pt>
                <c:pt idx="34">
                  <c:v>1385</c:v>
                </c:pt>
                <c:pt idx="35">
                  <c:v>1365</c:v>
                </c:pt>
                <c:pt idx="36">
                  <c:v>1361</c:v>
                </c:pt>
                <c:pt idx="37">
                  <c:v>1278</c:v>
                </c:pt>
                <c:pt idx="38">
                  <c:v>1443</c:v>
                </c:pt>
                <c:pt idx="39">
                  <c:v>1524</c:v>
                </c:pt>
                <c:pt idx="40">
                  <c:v>1483</c:v>
                </c:pt>
                <c:pt idx="41">
                  <c:v>1404</c:v>
                </c:pt>
                <c:pt idx="42">
                  <c:v>1450</c:v>
                </c:pt>
                <c:pt idx="43">
                  <c:v>1517</c:v>
                </c:pt>
                <c:pt idx="44">
                  <c:v>1324</c:v>
                </c:pt>
                <c:pt idx="45">
                  <c:v>1533</c:v>
                </c:pt>
                <c:pt idx="46">
                  <c:v>1622</c:v>
                </c:pt>
                <c:pt idx="47">
                  <c:v>1564</c:v>
                </c:pt>
                <c:pt idx="48">
                  <c:v>1244</c:v>
                </c:pt>
                <c:pt idx="49">
                  <c:v>1456</c:v>
                </c:pt>
                <c:pt idx="50">
                  <c:v>1534</c:v>
                </c:pt>
                <c:pt idx="51">
                  <c:v>1689</c:v>
                </c:pt>
                <c:pt idx="52">
                  <c:v>1641</c:v>
                </c:pt>
                <c:pt idx="53">
                  <c:v>1588</c:v>
                </c:pt>
                <c:pt idx="54">
                  <c:v>1614</c:v>
                </c:pt>
                <c:pt idx="55">
                  <c:v>1639</c:v>
                </c:pt>
                <c:pt idx="56">
                  <c:v>1763</c:v>
                </c:pt>
                <c:pt idx="57">
                  <c:v>1779</c:v>
                </c:pt>
                <c:pt idx="58">
                  <c:v>1622</c:v>
                </c:pt>
                <c:pt idx="59">
                  <c:v>1491</c:v>
                </c:pt>
                <c:pt idx="60">
                  <c:v>1603</c:v>
                </c:pt>
                <c:pt idx="61">
                  <c:v>1820</c:v>
                </c:pt>
                <c:pt idx="62">
                  <c:v>1517</c:v>
                </c:pt>
                <c:pt idx="63">
                  <c:v>1448</c:v>
                </c:pt>
                <c:pt idx="64">
                  <c:v>1467</c:v>
                </c:pt>
                <c:pt idx="65">
                  <c:v>1550</c:v>
                </c:pt>
                <c:pt idx="66">
                  <c:v>1562</c:v>
                </c:pt>
                <c:pt idx="67">
                  <c:v>1569</c:v>
                </c:pt>
                <c:pt idx="68">
                  <c:v>1455</c:v>
                </c:pt>
                <c:pt idx="69">
                  <c:v>1524</c:v>
                </c:pt>
                <c:pt idx="70">
                  <c:v>1486</c:v>
                </c:pt>
                <c:pt idx="71">
                  <c:v>1484</c:v>
                </c:pt>
                <c:pt idx="72">
                  <c:v>1361</c:v>
                </c:pt>
                <c:pt idx="73">
                  <c:v>1433</c:v>
                </c:pt>
                <c:pt idx="74">
                  <c:v>1423</c:v>
                </c:pt>
                <c:pt idx="75">
                  <c:v>1438</c:v>
                </c:pt>
                <c:pt idx="76">
                  <c:v>1478</c:v>
                </c:pt>
                <c:pt idx="77">
                  <c:v>1488</c:v>
                </c:pt>
                <c:pt idx="78">
                  <c:v>1529</c:v>
                </c:pt>
                <c:pt idx="79">
                  <c:v>1432</c:v>
                </c:pt>
                <c:pt idx="80">
                  <c:v>1482</c:v>
                </c:pt>
                <c:pt idx="81">
                  <c:v>1452</c:v>
                </c:pt>
                <c:pt idx="82">
                  <c:v>1460</c:v>
                </c:pt>
                <c:pt idx="83">
                  <c:v>1656</c:v>
                </c:pt>
                <c:pt idx="84">
                  <c:v>1370</c:v>
                </c:pt>
                <c:pt idx="85">
                  <c:v>1378</c:v>
                </c:pt>
                <c:pt idx="86">
                  <c:v>1394</c:v>
                </c:pt>
                <c:pt idx="87">
                  <c:v>1352</c:v>
                </c:pt>
                <c:pt idx="88">
                  <c:v>1265</c:v>
                </c:pt>
                <c:pt idx="89">
                  <c:v>1194</c:v>
                </c:pt>
                <c:pt idx="90">
                  <c:v>1086</c:v>
                </c:pt>
                <c:pt idx="91">
                  <c:v>1119</c:v>
                </c:pt>
                <c:pt idx="92">
                  <c:v>1046</c:v>
                </c:pt>
                <c:pt idx="93">
                  <c:v>843</c:v>
                </c:pt>
                <c:pt idx="94">
                  <c:v>961</c:v>
                </c:pt>
                <c:pt idx="95">
                  <c:v>990</c:v>
                </c:pt>
                <c:pt idx="96">
                  <c:v>1067</c:v>
                </c:pt>
                <c:pt idx="97">
                  <c:v>1123</c:v>
                </c:pt>
                <c:pt idx="98">
                  <c:v>1056</c:v>
                </c:pt>
                <c:pt idx="99">
                  <c:v>1091</c:v>
                </c:pt>
                <c:pt idx="100">
                  <c:v>1304</c:v>
                </c:pt>
                <c:pt idx="101">
                  <c:v>1248</c:v>
                </c:pt>
                <c:pt idx="102">
                  <c:v>1364</c:v>
                </c:pt>
                <c:pt idx="103">
                  <c:v>1407</c:v>
                </c:pt>
                <c:pt idx="104">
                  <c:v>1421</c:v>
                </c:pt>
                <c:pt idx="105">
                  <c:v>1491</c:v>
                </c:pt>
                <c:pt idx="106">
                  <c:v>1538</c:v>
                </c:pt>
                <c:pt idx="107">
                  <c:v>1308</c:v>
                </c:pt>
                <c:pt idx="108">
                  <c:v>1380</c:v>
                </c:pt>
                <c:pt idx="109">
                  <c:v>1520</c:v>
                </c:pt>
                <c:pt idx="110">
                  <c:v>1466</c:v>
                </c:pt>
                <c:pt idx="111">
                  <c:v>1554</c:v>
                </c:pt>
                <c:pt idx="112">
                  <c:v>1408</c:v>
                </c:pt>
                <c:pt idx="113">
                  <c:v>1405</c:v>
                </c:pt>
                <c:pt idx="114">
                  <c:v>1512</c:v>
                </c:pt>
                <c:pt idx="115">
                  <c:v>1495</c:v>
                </c:pt>
                <c:pt idx="116">
                  <c:v>1556</c:v>
                </c:pt>
                <c:pt idx="117">
                  <c:v>1569</c:v>
                </c:pt>
                <c:pt idx="118">
                  <c:v>1630</c:v>
                </c:pt>
                <c:pt idx="119">
                  <c:v>1548</c:v>
                </c:pt>
                <c:pt idx="120">
                  <c:v>1769</c:v>
                </c:pt>
                <c:pt idx="121">
                  <c:v>1705</c:v>
                </c:pt>
                <c:pt idx="122">
                  <c:v>1561</c:v>
                </c:pt>
                <c:pt idx="123">
                  <c:v>1524</c:v>
                </c:pt>
                <c:pt idx="124">
                  <c:v>1583</c:v>
                </c:pt>
                <c:pt idx="125">
                  <c:v>1528</c:v>
                </c:pt>
                <c:pt idx="126">
                  <c:v>1368</c:v>
                </c:pt>
                <c:pt idx="127">
                  <c:v>1358</c:v>
                </c:pt>
                <c:pt idx="128">
                  <c:v>1507</c:v>
                </c:pt>
                <c:pt idx="129">
                  <c:v>1381</c:v>
                </c:pt>
                <c:pt idx="130">
                  <c:v>1229</c:v>
                </c:pt>
                <c:pt idx="131">
                  <c:v>1327</c:v>
                </c:pt>
                <c:pt idx="132">
                  <c:v>1085</c:v>
                </c:pt>
                <c:pt idx="133">
                  <c:v>1305</c:v>
                </c:pt>
                <c:pt idx="134">
                  <c:v>1319</c:v>
                </c:pt>
                <c:pt idx="135">
                  <c:v>1264</c:v>
                </c:pt>
                <c:pt idx="136">
                  <c:v>1290</c:v>
                </c:pt>
                <c:pt idx="137">
                  <c:v>1385</c:v>
                </c:pt>
                <c:pt idx="138">
                  <c:v>1517</c:v>
                </c:pt>
                <c:pt idx="139">
                  <c:v>1399</c:v>
                </c:pt>
                <c:pt idx="140">
                  <c:v>1534</c:v>
                </c:pt>
                <c:pt idx="141">
                  <c:v>1580</c:v>
                </c:pt>
                <c:pt idx="142">
                  <c:v>1647</c:v>
                </c:pt>
                <c:pt idx="143">
                  <c:v>1893</c:v>
                </c:pt>
                <c:pt idx="144">
                  <c:v>1828</c:v>
                </c:pt>
                <c:pt idx="145">
                  <c:v>1741</c:v>
                </c:pt>
                <c:pt idx="146">
                  <c:v>1910</c:v>
                </c:pt>
                <c:pt idx="147">
                  <c:v>1986</c:v>
                </c:pt>
                <c:pt idx="148">
                  <c:v>2049</c:v>
                </c:pt>
                <c:pt idx="149">
                  <c:v>2026</c:v>
                </c:pt>
                <c:pt idx="150">
                  <c:v>2083</c:v>
                </c:pt>
                <c:pt idx="151">
                  <c:v>2158</c:v>
                </c:pt>
                <c:pt idx="152">
                  <c:v>2041</c:v>
                </c:pt>
                <c:pt idx="153">
                  <c:v>2128</c:v>
                </c:pt>
                <c:pt idx="154">
                  <c:v>2182</c:v>
                </c:pt>
                <c:pt idx="155">
                  <c:v>2295</c:v>
                </c:pt>
                <c:pt idx="156">
                  <c:v>2494</c:v>
                </c:pt>
                <c:pt idx="157">
                  <c:v>2390</c:v>
                </c:pt>
                <c:pt idx="158">
                  <c:v>2334</c:v>
                </c:pt>
                <c:pt idx="159">
                  <c:v>2249</c:v>
                </c:pt>
                <c:pt idx="160">
                  <c:v>2221</c:v>
                </c:pt>
                <c:pt idx="161">
                  <c:v>2254</c:v>
                </c:pt>
                <c:pt idx="162">
                  <c:v>2252</c:v>
                </c:pt>
                <c:pt idx="163">
                  <c:v>2382</c:v>
                </c:pt>
                <c:pt idx="164">
                  <c:v>2481</c:v>
                </c:pt>
                <c:pt idx="165">
                  <c:v>2485</c:v>
                </c:pt>
                <c:pt idx="166">
                  <c:v>2421</c:v>
                </c:pt>
                <c:pt idx="167">
                  <c:v>2366</c:v>
                </c:pt>
                <c:pt idx="168">
                  <c:v>2481</c:v>
                </c:pt>
                <c:pt idx="169">
                  <c:v>2289</c:v>
                </c:pt>
                <c:pt idx="170">
                  <c:v>2365</c:v>
                </c:pt>
                <c:pt idx="171">
                  <c:v>2084</c:v>
                </c:pt>
                <c:pt idx="172">
                  <c:v>2266</c:v>
                </c:pt>
                <c:pt idx="173">
                  <c:v>2067</c:v>
                </c:pt>
                <c:pt idx="174">
                  <c:v>2123</c:v>
                </c:pt>
                <c:pt idx="175">
                  <c:v>2051</c:v>
                </c:pt>
                <c:pt idx="176">
                  <c:v>1874</c:v>
                </c:pt>
                <c:pt idx="177">
                  <c:v>1677</c:v>
                </c:pt>
                <c:pt idx="178">
                  <c:v>1724</c:v>
                </c:pt>
                <c:pt idx="179">
                  <c:v>1526</c:v>
                </c:pt>
                <c:pt idx="180">
                  <c:v>1451</c:v>
                </c:pt>
                <c:pt idx="181">
                  <c:v>1752</c:v>
                </c:pt>
                <c:pt idx="182">
                  <c:v>1555</c:v>
                </c:pt>
                <c:pt idx="183">
                  <c:v>1607</c:v>
                </c:pt>
                <c:pt idx="184">
                  <c:v>1426</c:v>
                </c:pt>
                <c:pt idx="185">
                  <c:v>1513</c:v>
                </c:pt>
                <c:pt idx="186">
                  <c:v>1316</c:v>
                </c:pt>
                <c:pt idx="187">
                  <c:v>1142</c:v>
                </c:pt>
                <c:pt idx="188">
                  <c:v>1150</c:v>
                </c:pt>
                <c:pt idx="189">
                  <c:v>1070</c:v>
                </c:pt>
                <c:pt idx="190">
                  <c:v>1026</c:v>
                </c:pt>
                <c:pt idx="191">
                  <c:v>975</c:v>
                </c:pt>
                <c:pt idx="192">
                  <c:v>1032</c:v>
                </c:pt>
                <c:pt idx="193">
                  <c:v>904</c:v>
                </c:pt>
                <c:pt idx="194">
                  <c:v>993</c:v>
                </c:pt>
                <c:pt idx="195">
                  <c:v>1005</c:v>
                </c:pt>
                <c:pt idx="196">
                  <c:v>1121</c:v>
                </c:pt>
                <c:pt idx="197">
                  <c:v>1087</c:v>
                </c:pt>
                <c:pt idx="198">
                  <c:v>1226</c:v>
                </c:pt>
                <c:pt idx="199">
                  <c:v>1260</c:v>
                </c:pt>
                <c:pt idx="200">
                  <c:v>1264</c:v>
                </c:pt>
                <c:pt idx="201">
                  <c:v>1344</c:v>
                </c:pt>
                <c:pt idx="202">
                  <c:v>1360</c:v>
                </c:pt>
                <c:pt idx="203">
                  <c:v>1321</c:v>
                </c:pt>
                <c:pt idx="204">
                  <c:v>1367</c:v>
                </c:pt>
                <c:pt idx="205">
                  <c:v>1538</c:v>
                </c:pt>
                <c:pt idx="206">
                  <c:v>1421</c:v>
                </c:pt>
                <c:pt idx="207">
                  <c:v>1395</c:v>
                </c:pt>
                <c:pt idx="208">
                  <c:v>1459</c:v>
                </c:pt>
                <c:pt idx="209">
                  <c:v>1495</c:v>
                </c:pt>
                <c:pt idx="210">
                  <c:v>1401</c:v>
                </c:pt>
                <c:pt idx="211">
                  <c:v>1550</c:v>
                </c:pt>
                <c:pt idx="212">
                  <c:v>1720</c:v>
                </c:pt>
                <c:pt idx="213">
                  <c:v>1629</c:v>
                </c:pt>
                <c:pt idx="214">
                  <c:v>1641</c:v>
                </c:pt>
                <c:pt idx="215">
                  <c:v>1804</c:v>
                </c:pt>
                <c:pt idx="216">
                  <c:v>1527</c:v>
                </c:pt>
                <c:pt idx="217">
                  <c:v>1943</c:v>
                </c:pt>
                <c:pt idx="218">
                  <c:v>2063</c:v>
                </c:pt>
                <c:pt idx="219">
                  <c:v>1892</c:v>
                </c:pt>
                <c:pt idx="220">
                  <c:v>1971</c:v>
                </c:pt>
                <c:pt idx="221">
                  <c:v>1893</c:v>
                </c:pt>
                <c:pt idx="222">
                  <c:v>2058</c:v>
                </c:pt>
                <c:pt idx="223">
                  <c:v>2020</c:v>
                </c:pt>
                <c:pt idx="224">
                  <c:v>1949</c:v>
                </c:pt>
                <c:pt idx="225">
                  <c:v>2042</c:v>
                </c:pt>
                <c:pt idx="226">
                  <c:v>2042</c:v>
                </c:pt>
                <c:pt idx="227">
                  <c:v>2142</c:v>
                </c:pt>
                <c:pt idx="228">
                  <c:v>1718</c:v>
                </c:pt>
                <c:pt idx="229">
                  <c:v>1738</c:v>
                </c:pt>
                <c:pt idx="230">
                  <c:v>2032</c:v>
                </c:pt>
                <c:pt idx="231">
                  <c:v>2197</c:v>
                </c:pt>
                <c:pt idx="232">
                  <c:v>2075</c:v>
                </c:pt>
                <c:pt idx="233">
                  <c:v>2070</c:v>
                </c:pt>
                <c:pt idx="234">
                  <c:v>2092</c:v>
                </c:pt>
                <c:pt idx="235">
                  <c:v>1996</c:v>
                </c:pt>
                <c:pt idx="236">
                  <c:v>1970</c:v>
                </c:pt>
                <c:pt idx="237">
                  <c:v>1981</c:v>
                </c:pt>
                <c:pt idx="238">
                  <c:v>2094</c:v>
                </c:pt>
                <c:pt idx="239">
                  <c:v>2044</c:v>
                </c:pt>
                <c:pt idx="240">
                  <c:v>1630</c:v>
                </c:pt>
                <c:pt idx="241">
                  <c:v>1520</c:v>
                </c:pt>
                <c:pt idx="242">
                  <c:v>1847</c:v>
                </c:pt>
                <c:pt idx="243">
                  <c:v>1748</c:v>
                </c:pt>
                <c:pt idx="244">
                  <c:v>1876</c:v>
                </c:pt>
                <c:pt idx="245">
                  <c:v>1913</c:v>
                </c:pt>
                <c:pt idx="246">
                  <c:v>1760</c:v>
                </c:pt>
                <c:pt idx="247">
                  <c:v>1778</c:v>
                </c:pt>
                <c:pt idx="248">
                  <c:v>1832</c:v>
                </c:pt>
                <c:pt idx="249">
                  <c:v>1681</c:v>
                </c:pt>
                <c:pt idx="250">
                  <c:v>1524</c:v>
                </c:pt>
                <c:pt idx="251">
                  <c:v>1498</c:v>
                </c:pt>
                <c:pt idx="252">
                  <c:v>1341</c:v>
                </c:pt>
                <c:pt idx="253">
                  <c:v>1350</c:v>
                </c:pt>
                <c:pt idx="254">
                  <c:v>1047</c:v>
                </c:pt>
                <c:pt idx="255">
                  <c:v>1051</c:v>
                </c:pt>
                <c:pt idx="256">
                  <c:v>927</c:v>
                </c:pt>
                <c:pt idx="257">
                  <c:v>1196</c:v>
                </c:pt>
                <c:pt idx="258">
                  <c:v>1269</c:v>
                </c:pt>
                <c:pt idx="259">
                  <c:v>1436</c:v>
                </c:pt>
                <c:pt idx="260">
                  <c:v>1471</c:v>
                </c:pt>
                <c:pt idx="261">
                  <c:v>1523</c:v>
                </c:pt>
                <c:pt idx="262">
                  <c:v>1510</c:v>
                </c:pt>
                <c:pt idx="263">
                  <c:v>1482</c:v>
                </c:pt>
                <c:pt idx="264">
                  <c:v>1547</c:v>
                </c:pt>
                <c:pt idx="265">
                  <c:v>1246</c:v>
                </c:pt>
                <c:pt idx="266">
                  <c:v>1306</c:v>
                </c:pt>
                <c:pt idx="267">
                  <c:v>1360</c:v>
                </c:pt>
                <c:pt idx="268">
                  <c:v>1140</c:v>
                </c:pt>
                <c:pt idx="269">
                  <c:v>1045</c:v>
                </c:pt>
                <c:pt idx="270">
                  <c:v>1041</c:v>
                </c:pt>
                <c:pt idx="271">
                  <c:v>940</c:v>
                </c:pt>
                <c:pt idx="272">
                  <c:v>911</c:v>
                </c:pt>
                <c:pt idx="273">
                  <c:v>873</c:v>
                </c:pt>
                <c:pt idx="274">
                  <c:v>837</c:v>
                </c:pt>
                <c:pt idx="275">
                  <c:v>910</c:v>
                </c:pt>
                <c:pt idx="276">
                  <c:v>843</c:v>
                </c:pt>
                <c:pt idx="277">
                  <c:v>866</c:v>
                </c:pt>
                <c:pt idx="278">
                  <c:v>931</c:v>
                </c:pt>
                <c:pt idx="279">
                  <c:v>917</c:v>
                </c:pt>
                <c:pt idx="280">
                  <c:v>1025</c:v>
                </c:pt>
                <c:pt idx="281">
                  <c:v>902</c:v>
                </c:pt>
                <c:pt idx="282">
                  <c:v>1166</c:v>
                </c:pt>
                <c:pt idx="283">
                  <c:v>1046</c:v>
                </c:pt>
                <c:pt idx="284">
                  <c:v>1144</c:v>
                </c:pt>
                <c:pt idx="285">
                  <c:v>1173</c:v>
                </c:pt>
                <c:pt idx="286">
                  <c:v>1372</c:v>
                </c:pt>
                <c:pt idx="287">
                  <c:v>1303</c:v>
                </c:pt>
                <c:pt idx="288">
                  <c:v>1586</c:v>
                </c:pt>
                <c:pt idx="289">
                  <c:v>1699</c:v>
                </c:pt>
                <c:pt idx="290">
                  <c:v>1606</c:v>
                </c:pt>
                <c:pt idx="291">
                  <c:v>1472</c:v>
                </c:pt>
                <c:pt idx="292">
                  <c:v>1776</c:v>
                </c:pt>
                <c:pt idx="293">
                  <c:v>1733</c:v>
                </c:pt>
                <c:pt idx="294">
                  <c:v>1785</c:v>
                </c:pt>
                <c:pt idx="295">
                  <c:v>1910</c:v>
                </c:pt>
                <c:pt idx="296">
                  <c:v>1710</c:v>
                </c:pt>
                <c:pt idx="297">
                  <c:v>1715</c:v>
                </c:pt>
                <c:pt idx="298">
                  <c:v>1785</c:v>
                </c:pt>
                <c:pt idx="299">
                  <c:v>1688</c:v>
                </c:pt>
                <c:pt idx="300">
                  <c:v>1897</c:v>
                </c:pt>
                <c:pt idx="301">
                  <c:v>2260</c:v>
                </c:pt>
                <c:pt idx="302">
                  <c:v>1663</c:v>
                </c:pt>
                <c:pt idx="303">
                  <c:v>1851</c:v>
                </c:pt>
                <c:pt idx="304">
                  <c:v>1774</c:v>
                </c:pt>
                <c:pt idx="305">
                  <c:v>1843</c:v>
                </c:pt>
                <c:pt idx="306">
                  <c:v>1732</c:v>
                </c:pt>
                <c:pt idx="307">
                  <c:v>1586</c:v>
                </c:pt>
                <c:pt idx="308">
                  <c:v>1698</c:v>
                </c:pt>
                <c:pt idx="309">
                  <c:v>1590</c:v>
                </c:pt>
                <c:pt idx="310">
                  <c:v>1689</c:v>
                </c:pt>
                <c:pt idx="311">
                  <c:v>1612</c:v>
                </c:pt>
                <c:pt idx="312">
                  <c:v>1711</c:v>
                </c:pt>
                <c:pt idx="313">
                  <c:v>1632</c:v>
                </c:pt>
                <c:pt idx="314">
                  <c:v>1800</c:v>
                </c:pt>
                <c:pt idx="315">
                  <c:v>1821</c:v>
                </c:pt>
                <c:pt idx="316">
                  <c:v>1680</c:v>
                </c:pt>
                <c:pt idx="317">
                  <c:v>1676</c:v>
                </c:pt>
                <c:pt idx="318">
                  <c:v>1684</c:v>
                </c:pt>
                <c:pt idx="319">
                  <c:v>1743</c:v>
                </c:pt>
                <c:pt idx="320">
                  <c:v>1676</c:v>
                </c:pt>
                <c:pt idx="321">
                  <c:v>1834</c:v>
                </c:pt>
                <c:pt idx="322">
                  <c:v>1698</c:v>
                </c:pt>
                <c:pt idx="323">
                  <c:v>1942</c:v>
                </c:pt>
                <c:pt idx="324">
                  <c:v>1972</c:v>
                </c:pt>
                <c:pt idx="325">
                  <c:v>1848</c:v>
                </c:pt>
                <c:pt idx="326">
                  <c:v>1876</c:v>
                </c:pt>
                <c:pt idx="327">
                  <c:v>1933</c:v>
                </c:pt>
                <c:pt idx="328">
                  <c:v>1854</c:v>
                </c:pt>
                <c:pt idx="329">
                  <c:v>1847</c:v>
                </c:pt>
                <c:pt idx="330">
                  <c:v>1782</c:v>
                </c:pt>
                <c:pt idx="331">
                  <c:v>1807</c:v>
                </c:pt>
                <c:pt idx="332">
                  <c:v>1687</c:v>
                </c:pt>
                <c:pt idx="333">
                  <c:v>1681</c:v>
                </c:pt>
                <c:pt idx="334">
                  <c:v>1623</c:v>
                </c:pt>
                <c:pt idx="335">
                  <c:v>1833</c:v>
                </c:pt>
                <c:pt idx="336">
                  <c:v>1774</c:v>
                </c:pt>
                <c:pt idx="337">
                  <c:v>1784</c:v>
                </c:pt>
                <c:pt idx="338">
                  <c:v>1726</c:v>
                </c:pt>
                <c:pt idx="339">
                  <c:v>1614</c:v>
                </c:pt>
                <c:pt idx="340">
                  <c:v>1628</c:v>
                </c:pt>
                <c:pt idx="341">
                  <c:v>1594</c:v>
                </c:pt>
                <c:pt idx="342">
                  <c:v>1575</c:v>
                </c:pt>
                <c:pt idx="343">
                  <c:v>1605</c:v>
                </c:pt>
                <c:pt idx="344">
                  <c:v>1695</c:v>
                </c:pt>
                <c:pt idx="345">
                  <c:v>1515</c:v>
                </c:pt>
                <c:pt idx="346">
                  <c:v>1656</c:v>
                </c:pt>
                <c:pt idx="347">
                  <c:v>1400</c:v>
                </c:pt>
                <c:pt idx="348">
                  <c:v>1271</c:v>
                </c:pt>
                <c:pt idx="349">
                  <c:v>1473</c:v>
                </c:pt>
                <c:pt idx="350">
                  <c:v>1532</c:v>
                </c:pt>
                <c:pt idx="351">
                  <c:v>1573</c:v>
                </c:pt>
                <c:pt idx="352">
                  <c:v>1421</c:v>
                </c:pt>
                <c:pt idx="353">
                  <c:v>1478</c:v>
                </c:pt>
                <c:pt idx="354">
                  <c:v>1467</c:v>
                </c:pt>
                <c:pt idx="355">
                  <c:v>1493</c:v>
                </c:pt>
                <c:pt idx="356">
                  <c:v>1492</c:v>
                </c:pt>
                <c:pt idx="357">
                  <c:v>1522</c:v>
                </c:pt>
                <c:pt idx="358">
                  <c:v>1569</c:v>
                </c:pt>
                <c:pt idx="359">
                  <c:v>1563</c:v>
                </c:pt>
                <c:pt idx="360">
                  <c:v>1621</c:v>
                </c:pt>
                <c:pt idx="361">
                  <c:v>1425</c:v>
                </c:pt>
                <c:pt idx="362">
                  <c:v>1422</c:v>
                </c:pt>
                <c:pt idx="363">
                  <c:v>1339</c:v>
                </c:pt>
                <c:pt idx="364">
                  <c:v>1331</c:v>
                </c:pt>
                <c:pt idx="365">
                  <c:v>1397</c:v>
                </c:pt>
                <c:pt idx="366">
                  <c:v>1427</c:v>
                </c:pt>
                <c:pt idx="367">
                  <c:v>1332</c:v>
                </c:pt>
                <c:pt idx="368">
                  <c:v>1279</c:v>
                </c:pt>
                <c:pt idx="369">
                  <c:v>1410</c:v>
                </c:pt>
                <c:pt idx="370">
                  <c:v>1351</c:v>
                </c:pt>
                <c:pt idx="371">
                  <c:v>1251</c:v>
                </c:pt>
                <c:pt idx="372">
                  <c:v>1551</c:v>
                </c:pt>
                <c:pt idx="373">
                  <c:v>1437</c:v>
                </c:pt>
                <c:pt idx="374">
                  <c:v>1289</c:v>
                </c:pt>
                <c:pt idx="375">
                  <c:v>1248</c:v>
                </c:pt>
                <c:pt idx="376">
                  <c:v>1212</c:v>
                </c:pt>
                <c:pt idx="377">
                  <c:v>1177</c:v>
                </c:pt>
                <c:pt idx="378">
                  <c:v>1171</c:v>
                </c:pt>
                <c:pt idx="379">
                  <c:v>1115</c:v>
                </c:pt>
                <c:pt idx="380">
                  <c:v>1110</c:v>
                </c:pt>
                <c:pt idx="381">
                  <c:v>1014</c:v>
                </c:pt>
                <c:pt idx="382">
                  <c:v>1145</c:v>
                </c:pt>
                <c:pt idx="383">
                  <c:v>969</c:v>
                </c:pt>
                <c:pt idx="384">
                  <c:v>798</c:v>
                </c:pt>
                <c:pt idx="385">
                  <c:v>965</c:v>
                </c:pt>
                <c:pt idx="386">
                  <c:v>921</c:v>
                </c:pt>
                <c:pt idx="387">
                  <c:v>1001</c:v>
                </c:pt>
                <c:pt idx="388">
                  <c:v>996</c:v>
                </c:pt>
                <c:pt idx="389">
                  <c:v>1036</c:v>
                </c:pt>
                <c:pt idx="390">
                  <c:v>1063</c:v>
                </c:pt>
                <c:pt idx="391">
                  <c:v>1049</c:v>
                </c:pt>
                <c:pt idx="392">
                  <c:v>1015</c:v>
                </c:pt>
                <c:pt idx="393">
                  <c:v>1079</c:v>
                </c:pt>
                <c:pt idx="394">
                  <c:v>1103</c:v>
                </c:pt>
                <c:pt idx="395">
                  <c:v>1079</c:v>
                </c:pt>
                <c:pt idx="396">
                  <c:v>1176</c:v>
                </c:pt>
                <c:pt idx="397">
                  <c:v>1250</c:v>
                </c:pt>
                <c:pt idx="398">
                  <c:v>1297</c:v>
                </c:pt>
                <c:pt idx="399">
                  <c:v>1099</c:v>
                </c:pt>
                <c:pt idx="400">
                  <c:v>1214</c:v>
                </c:pt>
                <c:pt idx="401">
                  <c:v>1145</c:v>
                </c:pt>
                <c:pt idx="402">
                  <c:v>1139</c:v>
                </c:pt>
                <c:pt idx="403">
                  <c:v>1226</c:v>
                </c:pt>
                <c:pt idx="404">
                  <c:v>1186</c:v>
                </c:pt>
                <c:pt idx="405">
                  <c:v>1244</c:v>
                </c:pt>
                <c:pt idx="406">
                  <c:v>1214</c:v>
                </c:pt>
                <c:pt idx="407">
                  <c:v>1227</c:v>
                </c:pt>
                <c:pt idx="408">
                  <c:v>1210</c:v>
                </c:pt>
                <c:pt idx="409">
                  <c:v>1210</c:v>
                </c:pt>
                <c:pt idx="410">
                  <c:v>1083</c:v>
                </c:pt>
                <c:pt idx="411">
                  <c:v>1258</c:v>
                </c:pt>
                <c:pt idx="412">
                  <c:v>1260</c:v>
                </c:pt>
                <c:pt idx="413">
                  <c:v>1280</c:v>
                </c:pt>
                <c:pt idx="414">
                  <c:v>1254</c:v>
                </c:pt>
                <c:pt idx="415">
                  <c:v>1300</c:v>
                </c:pt>
                <c:pt idx="416">
                  <c:v>1343</c:v>
                </c:pt>
                <c:pt idx="417">
                  <c:v>1392</c:v>
                </c:pt>
                <c:pt idx="418">
                  <c:v>1376</c:v>
                </c:pt>
                <c:pt idx="419">
                  <c:v>1533</c:v>
                </c:pt>
                <c:pt idx="420">
                  <c:v>1272</c:v>
                </c:pt>
                <c:pt idx="421">
                  <c:v>1337</c:v>
                </c:pt>
                <c:pt idx="422">
                  <c:v>1564</c:v>
                </c:pt>
                <c:pt idx="423">
                  <c:v>1465</c:v>
                </c:pt>
                <c:pt idx="424">
                  <c:v>1526</c:v>
                </c:pt>
                <c:pt idx="425">
                  <c:v>1409</c:v>
                </c:pt>
                <c:pt idx="426">
                  <c:v>1439</c:v>
                </c:pt>
                <c:pt idx="427">
                  <c:v>1450</c:v>
                </c:pt>
                <c:pt idx="428">
                  <c:v>1474</c:v>
                </c:pt>
                <c:pt idx="429">
                  <c:v>1450</c:v>
                </c:pt>
                <c:pt idx="430">
                  <c:v>1511</c:v>
                </c:pt>
                <c:pt idx="431">
                  <c:v>1455</c:v>
                </c:pt>
                <c:pt idx="432">
                  <c:v>1407</c:v>
                </c:pt>
                <c:pt idx="433">
                  <c:v>1316</c:v>
                </c:pt>
                <c:pt idx="434">
                  <c:v>1249</c:v>
                </c:pt>
                <c:pt idx="435">
                  <c:v>1267</c:v>
                </c:pt>
                <c:pt idx="436">
                  <c:v>1314</c:v>
                </c:pt>
                <c:pt idx="437">
                  <c:v>1281</c:v>
                </c:pt>
                <c:pt idx="438">
                  <c:v>1461</c:v>
                </c:pt>
                <c:pt idx="439">
                  <c:v>1416</c:v>
                </c:pt>
                <c:pt idx="440">
                  <c:v>1369</c:v>
                </c:pt>
                <c:pt idx="441">
                  <c:v>1369</c:v>
                </c:pt>
                <c:pt idx="442">
                  <c:v>1452</c:v>
                </c:pt>
                <c:pt idx="443">
                  <c:v>1431</c:v>
                </c:pt>
                <c:pt idx="444">
                  <c:v>1467</c:v>
                </c:pt>
                <c:pt idx="445">
                  <c:v>1491</c:v>
                </c:pt>
                <c:pt idx="446">
                  <c:v>1424</c:v>
                </c:pt>
                <c:pt idx="447">
                  <c:v>1516</c:v>
                </c:pt>
                <c:pt idx="448">
                  <c:v>1504</c:v>
                </c:pt>
                <c:pt idx="449">
                  <c:v>1467</c:v>
                </c:pt>
                <c:pt idx="450">
                  <c:v>1472</c:v>
                </c:pt>
                <c:pt idx="451">
                  <c:v>1557</c:v>
                </c:pt>
                <c:pt idx="452">
                  <c:v>1475</c:v>
                </c:pt>
                <c:pt idx="453">
                  <c:v>1392</c:v>
                </c:pt>
                <c:pt idx="454">
                  <c:v>1489</c:v>
                </c:pt>
                <c:pt idx="455">
                  <c:v>1370</c:v>
                </c:pt>
                <c:pt idx="456">
                  <c:v>1355</c:v>
                </c:pt>
                <c:pt idx="457">
                  <c:v>1486</c:v>
                </c:pt>
                <c:pt idx="458">
                  <c:v>1457</c:v>
                </c:pt>
                <c:pt idx="459">
                  <c:v>1492</c:v>
                </c:pt>
                <c:pt idx="460">
                  <c:v>1442</c:v>
                </c:pt>
                <c:pt idx="461">
                  <c:v>1494</c:v>
                </c:pt>
                <c:pt idx="462">
                  <c:v>1437</c:v>
                </c:pt>
                <c:pt idx="463">
                  <c:v>1390</c:v>
                </c:pt>
                <c:pt idx="464">
                  <c:v>1546</c:v>
                </c:pt>
                <c:pt idx="465">
                  <c:v>1520</c:v>
                </c:pt>
                <c:pt idx="466">
                  <c:v>1510</c:v>
                </c:pt>
                <c:pt idx="467">
                  <c:v>1566</c:v>
                </c:pt>
                <c:pt idx="468">
                  <c:v>1525</c:v>
                </c:pt>
                <c:pt idx="469">
                  <c:v>1584</c:v>
                </c:pt>
                <c:pt idx="470">
                  <c:v>1567</c:v>
                </c:pt>
                <c:pt idx="471">
                  <c:v>1540</c:v>
                </c:pt>
                <c:pt idx="472">
                  <c:v>1536</c:v>
                </c:pt>
                <c:pt idx="473">
                  <c:v>1641</c:v>
                </c:pt>
                <c:pt idx="474">
                  <c:v>1698</c:v>
                </c:pt>
                <c:pt idx="475">
                  <c:v>1614</c:v>
                </c:pt>
                <c:pt idx="476">
                  <c:v>1582</c:v>
                </c:pt>
                <c:pt idx="477">
                  <c:v>1715</c:v>
                </c:pt>
                <c:pt idx="478">
                  <c:v>1660</c:v>
                </c:pt>
                <c:pt idx="479">
                  <c:v>1792</c:v>
                </c:pt>
                <c:pt idx="480">
                  <c:v>1748</c:v>
                </c:pt>
                <c:pt idx="481">
                  <c:v>1670</c:v>
                </c:pt>
                <c:pt idx="482">
                  <c:v>1710</c:v>
                </c:pt>
                <c:pt idx="483">
                  <c:v>1553</c:v>
                </c:pt>
                <c:pt idx="484">
                  <c:v>1611</c:v>
                </c:pt>
                <c:pt idx="485">
                  <c:v>1559</c:v>
                </c:pt>
                <c:pt idx="486">
                  <c:v>1669</c:v>
                </c:pt>
                <c:pt idx="487">
                  <c:v>1648</c:v>
                </c:pt>
                <c:pt idx="488">
                  <c:v>1635</c:v>
                </c:pt>
                <c:pt idx="489">
                  <c:v>1608</c:v>
                </c:pt>
                <c:pt idx="490">
                  <c:v>1648</c:v>
                </c:pt>
                <c:pt idx="491">
                  <c:v>1708</c:v>
                </c:pt>
                <c:pt idx="492">
                  <c:v>1636</c:v>
                </c:pt>
                <c:pt idx="493">
                  <c:v>1737</c:v>
                </c:pt>
                <c:pt idx="494">
                  <c:v>1604</c:v>
                </c:pt>
                <c:pt idx="495">
                  <c:v>1626</c:v>
                </c:pt>
                <c:pt idx="496">
                  <c:v>1575</c:v>
                </c:pt>
                <c:pt idx="497">
                  <c:v>1559</c:v>
                </c:pt>
                <c:pt idx="498">
                  <c:v>1463</c:v>
                </c:pt>
                <c:pt idx="499">
                  <c:v>1541</c:v>
                </c:pt>
                <c:pt idx="500">
                  <c:v>1507</c:v>
                </c:pt>
                <c:pt idx="501">
                  <c:v>1549</c:v>
                </c:pt>
                <c:pt idx="502">
                  <c:v>1551</c:v>
                </c:pt>
                <c:pt idx="503">
                  <c:v>1532</c:v>
                </c:pt>
                <c:pt idx="504">
                  <c:v>1600</c:v>
                </c:pt>
                <c:pt idx="505">
                  <c:v>1625</c:v>
                </c:pt>
                <c:pt idx="506">
                  <c:v>1590</c:v>
                </c:pt>
                <c:pt idx="507">
                  <c:v>1649</c:v>
                </c:pt>
                <c:pt idx="508">
                  <c:v>1605</c:v>
                </c:pt>
                <c:pt idx="509">
                  <c:v>1636</c:v>
                </c:pt>
                <c:pt idx="510">
                  <c:v>1670</c:v>
                </c:pt>
                <c:pt idx="511">
                  <c:v>1567</c:v>
                </c:pt>
                <c:pt idx="512">
                  <c:v>1562</c:v>
                </c:pt>
                <c:pt idx="513">
                  <c:v>1540</c:v>
                </c:pt>
                <c:pt idx="514">
                  <c:v>1602</c:v>
                </c:pt>
                <c:pt idx="515">
                  <c:v>1568</c:v>
                </c:pt>
                <c:pt idx="516">
                  <c:v>1698</c:v>
                </c:pt>
                <c:pt idx="517">
                  <c:v>1829</c:v>
                </c:pt>
                <c:pt idx="518">
                  <c:v>1642</c:v>
                </c:pt>
                <c:pt idx="519">
                  <c:v>1592</c:v>
                </c:pt>
                <c:pt idx="520">
                  <c:v>1764</c:v>
                </c:pt>
                <c:pt idx="521">
                  <c:v>1717</c:v>
                </c:pt>
                <c:pt idx="522">
                  <c:v>1655</c:v>
                </c:pt>
                <c:pt idx="523">
                  <c:v>1633</c:v>
                </c:pt>
                <c:pt idx="524">
                  <c:v>1804</c:v>
                </c:pt>
                <c:pt idx="525">
                  <c:v>1648</c:v>
                </c:pt>
                <c:pt idx="526">
                  <c:v>1753</c:v>
                </c:pt>
                <c:pt idx="527">
                  <c:v>1788</c:v>
                </c:pt>
                <c:pt idx="528">
                  <c:v>1853</c:v>
                </c:pt>
                <c:pt idx="529">
                  <c:v>1629</c:v>
                </c:pt>
                <c:pt idx="530">
                  <c:v>1726</c:v>
                </c:pt>
                <c:pt idx="531">
                  <c:v>1643</c:v>
                </c:pt>
                <c:pt idx="532">
                  <c:v>1751</c:v>
                </c:pt>
                <c:pt idx="533">
                  <c:v>1867</c:v>
                </c:pt>
                <c:pt idx="534">
                  <c:v>1897</c:v>
                </c:pt>
                <c:pt idx="535">
                  <c:v>1833</c:v>
                </c:pt>
                <c:pt idx="536">
                  <c:v>1939</c:v>
                </c:pt>
                <c:pt idx="537">
                  <c:v>1967</c:v>
                </c:pt>
                <c:pt idx="538">
                  <c:v>2083</c:v>
                </c:pt>
                <c:pt idx="539">
                  <c:v>2057</c:v>
                </c:pt>
                <c:pt idx="540">
                  <c:v>1911</c:v>
                </c:pt>
                <c:pt idx="541">
                  <c:v>1846</c:v>
                </c:pt>
                <c:pt idx="542">
                  <c:v>1998</c:v>
                </c:pt>
                <c:pt idx="543">
                  <c:v>2003</c:v>
                </c:pt>
                <c:pt idx="544">
                  <c:v>1981</c:v>
                </c:pt>
                <c:pt idx="545">
                  <c:v>1828</c:v>
                </c:pt>
                <c:pt idx="546">
                  <c:v>2002</c:v>
                </c:pt>
                <c:pt idx="547">
                  <c:v>2024</c:v>
                </c:pt>
                <c:pt idx="548">
                  <c:v>1905</c:v>
                </c:pt>
                <c:pt idx="549">
                  <c:v>2072</c:v>
                </c:pt>
                <c:pt idx="550">
                  <c:v>1782</c:v>
                </c:pt>
                <c:pt idx="551">
                  <c:v>2042</c:v>
                </c:pt>
                <c:pt idx="552">
                  <c:v>2144</c:v>
                </c:pt>
                <c:pt idx="553">
                  <c:v>2207</c:v>
                </c:pt>
                <c:pt idx="554">
                  <c:v>1864</c:v>
                </c:pt>
                <c:pt idx="555">
                  <c:v>2061</c:v>
                </c:pt>
                <c:pt idx="556">
                  <c:v>2025</c:v>
                </c:pt>
                <c:pt idx="557">
                  <c:v>2068</c:v>
                </c:pt>
                <c:pt idx="558">
                  <c:v>2054</c:v>
                </c:pt>
                <c:pt idx="559">
                  <c:v>2095</c:v>
                </c:pt>
                <c:pt idx="560">
                  <c:v>2151</c:v>
                </c:pt>
                <c:pt idx="561">
                  <c:v>2065</c:v>
                </c:pt>
                <c:pt idx="562">
                  <c:v>2147</c:v>
                </c:pt>
                <c:pt idx="563">
                  <c:v>1994</c:v>
                </c:pt>
                <c:pt idx="564">
                  <c:v>2273</c:v>
                </c:pt>
                <c:pt idx="565">
                  <c:v>2119</c:v>
                </c:pt>
                <c:pt idx="566">
                  <c:v>1969</c:v>
                </c:pt>
                <c:pt idx="567">
                  <c:v>1821</c:v>
                </c:pt>
                <c:pt idx="568">
                  <c:v>1942</c:v>
                </c:pt>
                <c:pt idx="569">
                  <c:v>1802</c:v>
                </c:pt>
                <c:pt idx="570">
                  <c:v>1737</c:v>
                </c:pt>
                <c:pt idx="571">
                  <c:v>1650</c:v>
                </c:pt>
                <c:pt idx="572">
                  <c:v>1720</c:v>
                </c:pt>
                <c:pt idx="573">
                  <c:v>1491</c:v>
                </c:pt>
                <c:pt idx="574">
                  <c:v>1570</c:v>
                </c:pt>
                <c:pt idx="575">
                  <c:v>1649</c:v>
                </c:pt>
                <c:pt idx="576">
                  <c:v>1409</c:v>
                </c:pt>
                <c:pt idx="577">
                  <c:v>1480</c:v>
                </c:pt>
                <c:pt idx="578">
                  <c:v>1495</c:v>
                </c:pt>
                <c:pt idx="579">
                  <c:v>1490</c:v>
                </c:pt>
                <c:pt idx="580">
                  <c:v>1415</c:v>
                </c:pt>
                <c:pt idx="581">
                  <c:v>1448</c:v>
                </c:pt>
                <c:pt idx="582">
                  <c:v>1354</c:v>
                </c:pt>
                <c:pt idx="583">
                  <c:v>1330</c:v>
                </c:pt>
                <c:pt idx="584">
                  <c:v>1183</c:v>
                </c:pt>
                <c:pt idx="585">
                  <c:v>1264</c:v>
                </c:pt>
                <c:pt idx="586">
                  <c:v>1197</c:v>
                </c:pt>
                <c:pt idx="587">
                  <c:v>1037</c:v>
                </c:pt>
                <c:pt idx="588">
                  <c:v>1084</c:v>
                </c:pt>
                <c:pt idx="589">
                  <c:v>1103</c:v>
                </c:pt>
                <c:pt idx="590">
                  <c:v>1005</c:v>
                </c:pt>
                <c:pt idx="591">
                  <c:v>1013</c:v>
                </c:pt>
                <c:pt idx="592">
                  <c:v>973</c:v>
                </c:pt>
                <c:pt idx="593">
                  <c:v>1046</c:v>
                </c:pt>
                <c:pt idx="594">
                  <c:v>923</c:v>
                </c:pt>
                <c:pt idx="595">
                  <c:v>844</c:v>
                </c:pt>
                <c:pt idx="596">
                  <c:v>820</c:v>
                </c:pt>
                <c:pt idx="597">
                  <c:v>777</c:v>
                </c:pt>
                <c:pt idx="598">
                  <c:v>652</c:v>
                </c:pt>
                <c:pt idx="599">
                  <c:v>560</c:v>
                </c:pt>
                <c:pt idx="600">
                  <c:v>490</c:v>
                </c:pt>
                <c:pt idx="601">
                  <c:v>582</c:v>
                </c:pt>
                <c:pt idx="602">
                  <c:v>505</c:v>
                </c:pt>
                <c:pt idx="603">
                  <c:v>478</c:v>
                </c:pt>
                <c:pt idx="604">
                  <c:v>540</c:v>
                </c:pt>
                <c:pt idx="605">
                  <c:v>585</c:v>
                </c:pt>
                <c:pt idx="606">
                  <c:v>594</c:v>
                </c:pt>
                <c:pt idx="607">
                  <c:v>586</c:v>
                </c:pt>
                <c:pt idx="608">
                  <c:v>585</c:v>
                </c:pt>
                <c:pt idx="609">
                  <c:v>534</c:v>
                </c:pt>
                <c:pt idx="610">
                  <c:v>588</c:v>
                </c:pt>
                <c:pt idx="611">
                  <c:v>581</c:v>
                </c:pt>
                <c:pt idx="612">
                  <c:v>614</c:v>
                </c:pt>
                <c:pt idx="613">
                  <c:v>604</c:v>
                </c:pt>
                <c:pt idx="614">
                  <c:v>636</c:v>
                </c:pt>
                <c:pt idx="615">
                  <c:v>687</c:v>
                </c:pt>
                <c:pt idx="616">
                  <c:v>583</c:v>
                </c:pt>
                <c:pt idx="617">
                  <c:v>536</c:v>
                </c:pt>
                <c:pt idx="618">
                  <c:v>546</c:v>
                </c:pt>
                <c:pt idx="619">
                  <c:v>599</c:v>
                </c:pt>
                <c:pt idx="620">
                  <c:v>594</c:v>
                </c:pt>
                <c:pt idx="621">
                  <c:v>543</c:v>
                </c:pt>
                <c:pt idx="622">
                  <c:v>545</c:v>
                </c:pt>
                <c:pt idx="623">
                  <c:v>539</c:v>
                </c:pt>
                <c:pt idx="624">
                  <c:v>630</c:v>
                </c:pt>
                <c:pt idx="625">
                  <c:v>517</c:v>
                </c:pt>
                <c:pt idx="626">
                  <c:v>600</c:v>
                </c:pt>
                <c:pt idx="627">
                  <c:v>554</c:v>
                </c:pt>
                <c:pt idx="628">
                  <c:v>561</c:v>
                </c:pt>
                <c:pt idx="629">
                  <c:v>608</c:v>
                </c:pt>
                <c:pt idx="630">
                  <c:v>623</c:v>
                </c:pt>
                <c:pt idx="631">
                  <c:v>585</c:v>
                </c:pt>
                <c:pt idx="632">
                  <c:v>650</c:v>
                </c:pt>
                <c:pt idx="633">
                  <c:v>610</c:v>
                </c:pt>
                <c:pt idx="634">
                  <c:v>711</c:v>
                </c:pt>
                <c:pt idx="635">
                  <c:v>694</c:v>
                </c:pt>
                <c:pt idx="636">
                  <c:v>723</c:v>
                </c:pt>
                <c:pt idx="637">
                  <c:v>704</c:v>
                </c:pt>
                <c:pt idx="638">
                  <c:v>695</c:v>
                </c:pt>
                <c:pt idx="639">
                  <c:v>753</c:v>
                </c:pt>
                <c:pt idx="640">
                  <c:v>708</c:v>
                </c:pt>
                <c:pt idx="641">
                  <c:v>757</c:v>
                </c:pt>
                <c:pt idx="642">
                  <c:v>740</c:v>
                </c:pt>
                <c:pt idx="643">
                  <c:v>754</c:v>
                </c:pt>
                <c:pt idx="644">
                  <c:v>847</c:v>
                </c:pt>
                <c:pt idx="645">
                  <c:v>915</c:v>
                </c:pt>
                <c:pt idx="646">
                  <c:v>833</c:v>
                </c:pt>
                <c:pt idx="647">
                  <c:v>976</c:v>
                </c:pt>
                <c:pt idx="648">
                  <c:v>888</c:v>
                </c:pt>
                <c:pt idx="649">
                  <c:v>962</c:v>
                </c:pt>
                <c:pt idx="650">
                  <c:v>1010</c:v>
                </c:pt>
                <c:pt idx="651">
                  <c:v>835</c:v>
                </c:pt>
                <c:pt idx="652">
                  <c:v>930</c:v>
                </c:pt>
                <c:pt idx="653">
                  <c:v>839</c:v>
                </c:pt>
                <c:pt idx="654">
                  <c:v>880</c:v>
                </c:pt>
                <c:pt idx="655">
                  <c:v>917</c:v>
                </c:pt>
                <c:pt idx="656">
                  <c:v>850</c:v>
                </c:pt>
                <c:pt idx="657">
                  <c:v>925</c:v>
                </c:pt>
                <c:pt idx="658">
                  <c:v>1100</c:v>
                </c:pt>
                <c:pt idx="659">
                  <c:v>1002</c:v>
                </c:pt>
                <c:pt idx="660">
                  <c:v>888</c:v>
                </c:pt>
                <c:pt idx="661">
                  <c:v>944</c:v>
                </c:pt>
                <c:pt idx="662">
                  <c:v>970</c:v>
                </c:pt>
                <c:pt idx="663">
                  <c:v>1043</c:v>
                </c:pt>
                <c:pt idx="664">
                  <c:v>1007</c:v>
                </c:pt>
                <c:pt idx="665">
                  <c:v>911</c:v>
                </c:pt>
                <c:pt idx="666">
                  <c:v>1085</c:v>
                </c:pt>
                <c:pt idx="667">
                  <c:v>984</c:v>
                </c:pt>
                <c:pt idx="668">
                  <c:v>1023</c:v>
                </c:pt>
                <c:pt idx="669">
                  <c:v>1074</c:v>
                </c:pt>
                <c:pt idx="670">
                  <c:v>1001</c:v>
                </c:pt>
                <c:pt idx="671">
                  <c:v>1073</c:v>
                </c:pt>
                <c:pt idx="672">
                  <c:v>1085</c:v>
                </c:pt>
                <c:pt idx="673">
                  <c:v>886</c:v>
                </c:pt>
                <c:pt idx="674">
                  <c:v>960</c:v>
                </c:pt>
                <c:pt idx="675">
                  <c:v>1190</c:v>
                </c:pt>
                <c:pt idx="676">
                  <c:v>1079</c:v>
                </c:pt>
                <c:pt idx="677">
                  <c:v>1205</c:v>
                </c:pt>
                <c:pt idx="678">
                  <c:v>1146</c:v>
                </c:pt>
                <c:pt idx="679">
                  <c:v>1130</c:v>
                </c:pt>
                <c:pt idx="680">
                  <c:v>1224</c:v>
                </c:pt>
                <c:pt idx="681">
                  <c:v>1058</c:v>
                </c:pt>
                <c:pt idx="682">
                  <c:v>1172</c:v>
                </c:pt>
                <c:pt idx="683">
                  <c:v>1146</c:v>
                </c:pt>
                <c:pt idx="684">
                  <c:v>1092</c:v>
                </c:pt>
                <c:pt idx="685">
                  <c:v>1225</c:v>
                </c:pt>
                <c:pt idx="686">
                  <c:v>1111</c:v>
                </c:pt>
                <c:pt idx="687">
                  <c:v>1163</c:v>
                </c:pt>
                <c:pt idx="688">
                  <c:v>1148</c:v>
                </c:pt>
                <c:pt idx="689">
                  <c:v>1203</c:v>
                </c:pt>
                <c:pt idx="690">
                  <c:v>1239</c:v>
                </c:pt>
                <c:pt idx="691">
                  <c:v>1171</c:v>
                </c:pt>
                <c:pt idx="692">
                  <c:v>1068</c:v>
                </c:pt>
                <c:pt idx="693">
                  <c:v>1313</c:v>
                </c:pt>
                <c:pt idx="694">
                  <c:v>1140</c:v>
                </c:pt>
                <c:pt idx="695">
                  <c:v>1252</c:v>
                </c:pt>
                <c:pt idx="696">
                  <c:v>1193</c:v>
                </c:pt>
                <c:pt idx="697">
                  <c:v>1281</c:v>
                </c:pt>
                <c:pt idx="698">
                  <c:v>1190</c:v>
                </c:pt>
                <c:pt idx="699">
                  <c:v>1145</c:v>
                </c:pt>
                <c:pt idx="700">
                  <c:v>1160</c:v>
                </c:pt>
                <c:pt idx="701">
                  <c:v>1247</c:v>
                </c:pt>
                <c:pt idx="702">
                  <c:v>1202</c:v>
                </c:pt>
                <c:pt idx="703">
                  <c:v>1159</c:v>
                </c:pt>
                <c:pt idx="704">
                  <c:v>1175</c:v>
                </c:pt>
                <c:pt idx="705">
                  <c:v>1248</c:v>
                </c:pt>
                <c:pt idx="706">
                  <c:v>1278</c:v>
                </c:pt>
                <c:pt idx="707">
                  <c:v>1182</c:v>
                </c:pt>
                <c:pt idx="708">
                  <c:v>1309</c:v>
                </c:pt>
                <c:pt idx="709">
                  <c:v>1289</c:v>
                </c:pt>
                <c:pt idx="710">
                  <c:v>1327</c:v>
                </c:pt>
                <c:pt idx="711">
                  <c:v>1285</c:v>
                </c:pt>
                <c:pt idx="712">
                  <c:v>1354</c:v>
                </c:pt>
                <c:pt idx="713">
                  <c:v>1199</c:v>
                </c:pt>
                <c:pt idx="714">
                  <c:v>1193</c:v>
                </c:pt>
                <c:pt idx="715">
                  <c:v>1288</c:v>
                </c:pt>
                <c:pt idx="716">
                  <c:v>1238</c:v>
                </c:pt>
                <c:pt idx="717">
                  <c:v>1208</c:v>
                </c:pt>
                <c:pt idx="718">
                  <c:v>1183</c:v>
                </c:pt>
                <c:pt idx="719">
                  <c:v>1095</c:v>
                </c:pt>
                <c:pt idx="720">
                  <c:v>1244</c:v>
                </c:pt>
                <c:pt idx="721">
                  <c:v>1142</c:v>
                </c:pt>
                <c:pt idx="722">
                  <c:v>1203</c:v>
                </c:pt>
                <c:pt idx="723">
                  <c:v>1282</c:v>
                </c:pt>
                <c:pt idx="724">
                  <c:v>1303</c:v>
                </c:pt>
                <c:pt idx="725">
                  <c:v>1237</c:v>
                </c:pt>
                <c:pt idx="726">
                  <c:v>1224</c:v>
                </c:pt>
                <c:pt idx="727">
                  <c:v>1371</c:v>
                </c:pt>
                <c:pt idx="728">
                  <c:v>1285</c:v>
                </c:pt>
                <c:pt idx="729">
                  <c:v>1318</c:v>
                </c:pt>
                <c:pt idx="730">
                  <c:v>1350</c:v>
                </c:pt>
                <c:pt idx="731">
                  <c:v>1547</c:v>
                </c:pt>
                <c:pt idx="732">
                  <c:v>1589</c:v>
                </c:pt>
                <c:pt idx="733">
                  <c:v>1589</c:v>
                </c:pt>
                <c:pt idx="734">
                  <c:v>1277</c:v>
                </c:pt>
                <c:pt idx="735">
                  <c:v>938</c:v>
                </c:pt>
                <c:pt idx="736">
                  <c:v>1046</c:v>
                </c:pt>
                <c:pt idx="737">
                  <c:v>1273</c:v>
                </c:pt>
                <c:pt idx="738">
                  <c:v>1497</c:v>
                </c:pt>
                <c:pt idx="739">
                  <c:v>1376</c:v>
                </c:pt>
                <c:pt idx="740">
                  <c:v>1448</c:v>
                </c:pt>
                <c:pt idx="741">
                  <c:v>1514</c:v>
                </c:pt>
                <c:pt idx="742">
                  <c:v>1551</c:v>
                </c:pt>
                <c:pt idx="743">
                  <c:v>1661</c:v>
                </c:pt>
                <c:pt idx="744">
                  <c:v>1625</c:v>
                </c:pt>
                <c:pt idx="745">
                  <c:v>1447</c:v>
                </c:pt>
                <c:pt idx="746">
                  <c:v>1733</c:v>
                </c:pt>
                <c:pt idx="747">
                  <c:v>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6-445C-81B7-96F4CCE5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55840"/>
        <c:axId val="206765408"/>
      </c:lineChart>
      <c:dateAx>
        <c:axId val="206755840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5408"/>
        <c:crosses val="autoZero"/>
        <c:auto val="1"/>
        <c:lblOffset val="100"/>
        <c:baseTimeUnit val="months"/>
        <c:majorUnit val="3"/>
        <c:majorTimeUnit val="years"/>
      </c:dateAx>
      <c:valAx>
        <c:axId val="2067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Maricopa County, AZ Housing Inventory 2020-21</a:t>
            </a:r>
          </a:p>
          <a:p>
            <a:pPr>
              <a:defRPr/>
            </a:pPr>
            <a:r>
              <a:rPr lang="en-US"/>
              <a:t>in number of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51618547681539"/>
          <c:y val="0.17171296296296298"/>
          <c:w val="0.83953018372703414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Inventory!$B$15</c:f>
              <c:strCache>
                <c:ptCount val="1"/>
                <c:pt idx="0">
                  <c:v>HOSINVUSM495N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Inventory!$A$16:$A$28</c:f>
              <c:numCache>
                <c:formatCode>yyyy\-mm\-dd</c:formatCode>
                <c:ptCount val="1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</c:numCache>
            </c:numRef>
          </c:cat>
          <c:val>
            <c:numRef>
              <c:f>Inventory!$B$16:$B$28</c:f>
              <c:numCache>
                <c:formatCode>0</c:formatCode>
                <c:ptCount val="13"/>
                <c:pt idx="0">
                  <c:v>1460000</c:v>
                </c:pt>
                <c:pt idx="1">
                  <c:v>1550000</c:v>
                </c:pt>
                <c:pt idx="2">
                  <c:v>1540000</c:v>
                </c:pt>
                <c:pt idx="3">
                  <c:v>1500000</c:v>
                </c:pt>
                <c:pt idx="4">
                  <c:v>1490000</c:v>
                </c:pt>
                <c:pt idx="5">
                  <c:v>1460000</c:v>
                </c:pt>
                <c:pt idx="6">
                  <c:v>1420000</c:v>
                </c:pt>
                <c:pt idx="7">
                  <c:v>1280000</c:v>
                </c:pt>
                <c:pt idx="8">
                  <c:v>1060000</c:v>
                </c:pt>
                <c:pt idx="9">
                  <c:v>1030000</c:v>
                </c:pt>
                <c:pt idx="10">
                  <c:v>1030000</c:v>
                </c:pt>
                <c:pt idx="11">
                  <c:v>1050000</c:v>
                </c:pt>
                <c:pt idx="12">
                  <c:v>1160000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6-4BD3-9F69-4155FE96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89184"/>
        <c:axId val="1562103744"/>
      </c:lineChart>
      <c:dateAx>
        <c:axId val="1562089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03744"/>
        <c:crosses val="autoZero"/>
        <c:auto val="1"/>
        <c:lblOffset val="100"/>
        <c:baseTimeUnit val="months"/>
      </c:dateAx>
      <c:valAx>
        <c:axId val="1562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xVal>
            <c:numRef>
              <c:f>Inventory!$A$16:$A$28</c:f>
              <c:numCache>
                <c:formatCode>yyyy\-mm\-dd</c:formatCode>
                <c:ptCount val="1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</c:numCache>
            </c:numRef>
          </c:xVal>
          <c:yVal>
            <c:numRef>
              <c:f>Inventory!$B$16:$B$28</c:f>
              <c:numCache>
                <c:formatCode>0</c:formatCode>
                <c:ptCount val="13"/>
                <c:pt idx="0">
                  <c:v>1460000</c:v>
                </c:pt>
                <c:pt idx="1">
                  <c:v>1550000</c:v>
                </c:pt>
                <c:pt idx="2">
                  <c:v>1540000</c:v>
                </c:pt>
                <c:pt idx="3">
                  <c:v>1500000</c:v>
                </c:pt>
                <c:pt idx="4">
                  <c:v>1490000</c:v>
                </c:pt>
                <c:pt idx="5">
                  <c:v>1460000</c:v>
                </c:pt>
                <c:pt idx="6">
                  <c:v>1420000</c:v>
                </c:pt>
                <c:pt idx="7">
                  <c:v>1280000</c:v>
                </c:pt>
                <c:pt idx="8">
                  <c:v>1060000</c:v>
                </c:pt>
                <c:pt idx="9">
                  <c:v>1030000</c:v>
                </c:pt>
                <c:pt idx="10">
                  <c:v>1030000</c:v>
                </c:pt>
                <c:pt idx="11">
                  <c:v>1050000</c:v>
                </c:pt>
                <c:pt idx="12">
                  <c:v>1160000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A-4400-AB5F-BFE23EABC0E0}"/>
            </c:ext>
          </c:extLst>
        </c:ser>
        <c:ser>
          <c:idx val="1"/>
          <c:order val="1"/>
          <c:tx>
            <c:v>Predicted Y</c:v>
          </c:tx>
          <c:xVal>
            <c:numRef>
              <c:f>Inventory!$A$16:$A$28</c:f>
              <c:numCache>
                <c:formatCode>yyyy\-mm\-dd</c:formatCode>
                <c:ptCount val="1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</c:numCache>
            </c:numRef>
          </c:xVal>
          <c:yVal>
            <c:numRef>
              <c:f>Regression!$B$25:$B$37</c:f>
              <c:numCache>
                <c:formatCode>General</c:formatCode>
                <c:ptCount val="13"/>
                <c:pt idx="0">
                  <c:v>1600105.0289598554</c:v>
                </c:pt>
                <c:pt idx="1">
                  <c:v>1552526.8282473385</c:v>
                </c:pt>
                <c:pt idx="2">
                  <c:v>1503362.6875110865</c:v>
                </c:pt>
                <c:pt idx="3">
                  <c:v>1455784.4867985845</c:v>
                </c:pt>
                <c:pt idx="4">
                  <c:v>1406620.3460623175</c:v>
                </c:pt>
                <c:pt idx="5">
                  <c:v>1357456.2053260654</c:v>
                </c:pt>
                <c:pt idx="6">
                  <c:v>1309878.0046135485</c:v>
                </c:pt>
                <c:pt idx="7">
                  <c:v>1260713.8638772964</c:v>
                </c:pt>
                <c:pt idx="8">
                  <c:v>1213135.6631647944</c:v>
                </c:pt>
                <c:pt idx="9">
                  <c:v>1163971.5224285275</c:v>
                </c:pt>
                <c:pt idx="10">
                  <c:v>1114807.3816922754</c:v>
                </c:pt>
                <c:pt idx="11">
                  <c:v>1070401.0610272586</c:v>
                </c:pt>
                <c:pt idx="12">
                  <c:v>1021236.9202910066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DA-4400-AB5F-BFE23EABC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53968"/>
        <c:axId val="663753552"/>
      </c:scatterChart>
      <c:valAx>
        <c:axId val="66375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63753552"/>
        <c:crosses val="autoZero"/>
        <c:crossBetween val="midCat"/>
      </c:valAx>
      <c:valAx>
        <c:axId val="66375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63753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232217-B5F5-4758-AAC7-D362C322E1CB}">
  <sheetPr codeName="Chart7"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DD9EE4-DEE3-45B5-9CEA-E92DC71A0854}">
  <sheetPr codeName="Chart10"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DE40DB-C48F-4202-9E87-CFFE9A69BBB2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EF878-C8ED-48ED-8948-C60459251A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130FC-BD4C-4B33-A24F-74E8CEBC4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FA7B3-9476-43E3-BFDC-AE0699583D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7EB547-A02F-47B7-BC24-7081BE0E6155}" name="Table1" displayName="Table1" ref="A7:B755" totalsRowShown="0">
  <autoFilter ref="A7:B755" xr:uid="{3F7EB547-A02F-47B7-BC24-7081BE0E6155}"/>
  <tableColumns count="2">
    <tableColumn id="1" xr3:uid="{02BBC8A5-6EA3-45AF-8BBC-0DFFC57C4516}" name="date" dataDxfId="12"/>
    <tableColumn id="2" xr3:uid="{0278753C-6003-48F9-B457-DB73588833CD}" name="valu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0F90E-923D-467A-B287-B36D0D3D007F}" name="Table2" displayName="Table2" ref="C1:K10" totalsRowShown="0" headerRowDxfId="10" headerRowBorderDxfId="8" tableBorderDxfId="9">
  <tableColumns count="9">
    <tableColumn id="1" xr3:uid="{F94DAAAA-EBC4-4165-8773-5A2A8F227A49}" name="Mo/Yr" dataDxfId="7"/>
    <tableColumn id="6" xr3:uid="{AD7D9F4A-747A-4307-82F7-C3ED12CEE3A3}" name="Median List Price" dataDxfId="6"/>
    <tableColumn id="2" xr3:uid="{B48A06DC-A563-4EA5-8090-0AAFE3CA9BFE}" name="Maricopa County, AZ Median Sold Price" dataDxfId="5" dataCellStyle="Currency"/>
    <tableColumn id="3" xr3:uid="{4B3059CD-953C-4D4B-8525-24BB4870538F}" name="% Increase" dataDxfId="4" dataCellStyle="Percent">
      <calculatedColumnFormula>(E2-E1)/E1</calculatedColumnFormula>
    </tableColumn>
    <tableColumn id="7" xr3:uid="{A259B465-1E98-4E6F-A0FB-7AD42043AE32}" name="My Original List Price" dataDxfId="3" dataCellStyle="Percent"/>
    <tableColumn id="4" xr3:uid="{286FF352-7A3A-4C9C-AB4A-3B3E65AA107F}" name="My Sale Price with Projections" dataDxfId="2" dataCellStyle="Currency">
      <calculatedColumnFormula>E2*$I$2</calculatedColumnFormula>
    </tableColumn>
    <tableColumn id="5" xr3:uid="{9A69743E-F840-404C-A448-34870616AAF9}" name="As % of Maricopa County, AZ Median Sold Price" dataDxfId="1">
      <calculatedColumnFormula>H2/E2</calculatedColumnFormula>
    </tableColumn>
    <tableColumn id="8" xr3:uid="{BF74B013-7E67-4AAE-A9C8-FBA9B78F3F04}" name="Net Seller Proceeds"/>
    <tableColumn id="9" xr3:uid="{6E1A8E4F-457A-4F9E-97D4-BC32E3E78BB4}" name="Net Proceeds as % of Sale Price" dataDxfId="0">
      <calculatedColumnFormula>Table2[[#This Row],[Net Seller Proceeds]]/Table2[[#This Row],[My Sale Price with Projections]]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fred.stlouisfed.org/series/HOU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92A4-D23B-439A-B1F6-EFADC69E22F8}">
  <sheetPr codeName="Sheet1"/>
  <dimension ref="A1:C759"/>
  <sheetViews>
    <sheetView topLeftCell="A7" workbookViewId="0"/>
  </sheetViews>
  <sheetFormatPr defaultColWidth="12" defaultRowHeight="15" x14ac:dyDescent="0.25"/>
  <cols>
    <col min="1" max="1" width="12" style="3"/>
    <col min="2" max="2" width="12" style="2"/>
  </cols>
  <sheetData>
    <row r="1" spans="1:2" x14ac:dyDescent="0.25">
      <c r="A1" s="3" t="s">
        <v>0</v>
      </c>
    </row>
    <row r="2" spans="1:2" x14ac:dyDescent="0.25">
      <c r="A2" s="3" t="s">
        <v>1</v>
      </c>
      <c r="B2" s="2" t="s">
        <v>5</v>
      </c>
    </row>
    <row r="3" spans="1:2" x14ac:dyDescent="0.25">
      <c r="A3" s="3" t="s">
        <v>7</v>
      </c>
      <c r="B3" s="2" t="s">
        <v>4</v>
      </c>
    </row>
    <row r="4" spans="1:2" x14ac:dyDescent="0.25">
      <c r="A4" s="3">
        <v>1</v>
      </c>
      <c r="B4" s="2" t="s">
        <v>6</v>
      </c>
    </row>
    <row r="5" spans="1:2" x14ac:dyDescent="0.25">
      <c r="A5" s="4" t="s">
        <v>2</v>
      </c>
    </row>
    <row r="6" spans="1:2" x14ac:dyDescent="0.25">
      <c r="A6" s="3" t="s">
        <v>3</v>
      </c>
    </row>
    <row r="7" spans="1:2" x14ac:dyDescent="0.25">
      <c r="A7" s="3" t="s">
        <v>8</v>
      </c>
      <c r="B7" s="2" t="s">
        <v>9</v>
      </c>
    </row>
    <row r="8" spans="1:2" x14ac:dyDescent="0.25">
      <c r="A8" s="3">
        <v>21551</v>
      </c>
      <c r="B8" s="2">
        <v>1657</v>
      </c>
    </row>
    <row r="9" spans="1:2" x14ac:dyDescent="0.25">
      <c r="A9" s="3">
        <v>21582</v>
      </c>
      <c r="B9" s="2">
        <v>1667</v>
      </c>
    </row>
    <row r="10" spans="1:2" x14ac:dyDescent="0.25">
      <c r="A10" s="3">
        <v>21610</v>
      </c>
      <c r="B10" s="2">
        <v>1620</v>
      </c>
    </row>
    <row r="11" spans="1:2" x14ac:dyDescent="0.25">
      <c r="A11" s="3">
        <v>21641</v>
      </c>
      <c r="B11" s="2">
        <v>1590</v>
      </c>
    </row>
    <row r="12" spans="1:2" x14ac:dyDescent="0.25">
      <c r="A12" s="3">
        <v>21671</v>
      </c>
      <c r="B12" s="2">
        <v>1498</v>
      </c>
    </row>
    <row r="13" spans="1:2" x14ac:dyDescent="0.25">
      <c r="A13" s="3">
        <v>21702</v>
      </c>
      <c r="B13" s="2">
        <v>1503</v>
      </c>
    </row>
    <row r="14" spans="1:2" x14ac:dyDescent="0.25">
      <c r="A14" s="3">
        <v>21732</v>
      </c>
      <c r="B14" s="2">
        <v>1547</v>
      </c>
    </row>
    <row r="15" spans="1:2" x14ac:dyDescent="0.25">
      <c r="A15" s="3">
        <v>21763</v>
      </c>
      <c r="B15" s="2">
        <v>1430</v>
      </c>
    </row>
    <row r="16" spans="1:2" x14ac:dyDescent="0.25">
      <c r="A16" s="3">
        <v>21794</v>
      </c>
      <c r="B16" s="2">
        <v>1540</v>
      </c>
    </row>
    <row r="17" spans="1:2" x14ac:dyDescent="0.25">
      <c r="A17" s="3">
        <v>21824</v>
      </c>
      <c r="B17" s="2">
        <v>1355</v>
      </c>
    </row>
    <row r="18" spans="1:2" x14ac:dyDescent="0.25">
      <c r="A18" s="3">
        <v>21855</v>
      </c>
      <c r="B18" s="2">
        <v>1416</v>
      </c>
    </row>
    <row r="19" spans="1:2" x14ac:dyDescent="0.25">
      <c r="A19" s="3">
        <v>21885</v>
      </c>
      <c r="B19" s="2">
        <v>1601</v>
      </c>
    </row>
    <row r="20" spans="1:2" x14ac:dyDescent="0.25">
      <c r="A20" s="3">
        <v>21916</v>
      </c>
      <c r="B20" s="2">
        <v>1460</v>
      </c>
    </row>
    <row r="21" spans="1:2" x14ac:dyDescent="0.25">
      <c r="A21" s="3">
        <v>21947</v>
      </c>
      <c r="B21" s="2">
        <v>1503</v>
      </c>
    </row>
    <row r="22" spans="1:2" x14ac:dyDescent="0.25">
      <c r="A22" s="3">
        <v>21976</v>
      </c>
      <c r="B22" s="2">
        <v>1109</v>
      </c>
    </row>
    <row r="23" spans="1:2" x14ac:dyDescent="0.25">
      <c r="A23" s="3">
        <v>22007</v>
      </c>
      <c r="B23" s="2">
        <v>1289</v>
      </c>
    </row>
    <row r="24" spans="1:2" x14ac:dyDescent="0.25">
      <c r="A24" s="3">
        <v>22037</v>
      </c>
      <c r="B24" s="2">
        <v>1271</v>
      </c>
    </row>
    <row r="25" spans="1:2" x14ac:dyDescent="0.25">
      <c r="A25" s="3">
        <v>22068</v>
      </c>
      <c r="B25" s="2">
        <v>1247</v>
      </c>
    </row>
    <row r="26" spans="1:2" x14ac:dyDescent="0.25">
      <c r="A26" s="3">
        <v>22098</v>
      </c>
      <c r="B26" s="2">
        <v>1197</v>
      </c>
    </row>
    <row r="27" spans="1:2" x14ac:dyDescent="0.25">
      <c r="A27" s="3">
        <v>22129</v>
      </c>
      <c r="B27" s="2">
        <v>1344</v>
      </c>
    </row>
    <row r="28" spans="1:2" x14ac:dyDescent="0.25">
      <c r="A28" s="3">
        <v>22160</v>
      </c>
      <c r="B28" s="2">
        <v>1097</v>
      </c>
    </row>
    <row r="29" spans="1:2" x14ac:dyDescent="0.25">
      <c r="A29" s="3">
        <v>22190</v>
      </c>
      <c r="B29" s="2">
        <v>1246</v>
      </c>
    </row>
    <row r="30" spans="1:2" x14ac:dyDescent="0.25">
      <c r="A30" s="3">
        <v>22221</v>
      </c>
      <c r="B30" s="2">
        <v>1246</v>
      </c>
    </row>
    <row r="31" spans="1:2" x14ac:dyDescent="0.25">
      <c r="A31" s="3">
        <v>22251</v>
      </c>
      <c r="B31" s="2">
        <v>1063</v>
      </c>
    </row>
    <row r="32" spans="1:2" x14ac:dyDescent="0.25">
      <c r="A32" s="3">
        <v>22282</v>
      </c>
      <c r="B32" s="2">
        <v>1183</v>
      </c>
    </row>
    <row r="33" spans="1:2" x14ac:dyDescent="0.25">
      <c r="A33" s="3">
        <v>22313</v>
      </c>
      <c r="B33" s="2">
        <v>1226</v>
      </c>
    </row>
    <row r="34" spans="1:2" x14ac:dyDescent="0.25">
      <c r="A34" s="3">
        <v>22341</v>
      </c>
      <c r="B34" s="2">
        <v>1312</v>
      </c>
    </row>
    <row r="35" spans="1:2" x14ac:dyDescent="0.25">
      <c r="A35" s="3">
        <v>22372</v>
      </c>
      <c r="B35" s="2">
        <v>1166</v>
      </c>
    </row>
    <row r="36" spans="1:2" x14ac:dyDescent="0.25">
      <c r="A36" s="3">
        <v>22402</v>
      </c>
      <c r="B36" s="2">
        <v>1228</v>
      </c>
    </row>
    <row r="37" spans="1:2" x14ac:dyDescent="0.25">
      <c r="A37" s="3">
        <v>22433</v>
      </c>
      <c r="B37" s="2">
        <v>1382</v>
      </c>
    </row>
    <row r="38" spans="1:2" x14ac:dyDescent="0.25">
      <c r="A38" s="3">
        <v>22463</v>
      </c>
      <c r="B38" s="2">
        <v>1335</v>
      </c>
    </row>
    <row r="39" spans="1:2" x14ac:dyDescent="0.25">
      <c r="A39" s="3">
        <v>22494</v>
      </c>
      <c r="B39" s="2">
        <v>1312</v>
      </c>
    </row>
    <row r="40" spans="1:2" x14ac:dyDescent="0.25">
      <c r="A40" s="3">
        <v>22525</v>
      </c>
      <c r="B40" s="2">
        <v>1429</v>
      </c>
    </row>
    <row r="41" spans="1:2" x14ac:dyDescent="0.25">
      <c r="A41" s="3">
        <v>22555</v>
      </c>
      <c r="B41" s="2">
        <v>1415</v>
      </c>
    </row>
    <row r="42" spans="1:2" x14ac:dyDescent="0.25">
      <c r="A42" s="3">
        <v>22586</v>
      </c>
      <c r="B42" s="2">
        <v>1385</v>
      </c>
    </row>
    <row r="43" spans="1:2" x14ac:dyDescent="0.25">
      <c r="A43" s="3">
        <v>22616</v>
      </c>
      <c r="B43" s="2">
        <v>1365</v>
      </c>
    </row>
    <row r="44" spans="1:2" x14ac:dyDescent="0.25">
      <c r="A44" s="3">
        <v>22647</v>
      </c>
      <c r="B44" s="2">
        <v>1361</v>
      </c>
    </row>
    <row r="45" spans="1:2" x14ac:dyDescent="0.25">
      <c r="A45" s="3">
        <v>22678</v>
      </c>
      <c r="B45" s="2">
        <v>1278</v>
      </c>
    </row>
    <row r="46" spans="1:2" x14ac:dyDescent="0.25">
      <c r="A46" s="3">
        <v>22706</v>
      </c>
      <c r="B46" s="2">
        <v>1443</v>
      </c>
    </row>
    <row r="47" spans="1:2" x14ac:dyDescent="0.25">
      <c r="A47" s="3">
        <v>22737</v>
      </c>
      <c r="B47" s="2">
        <v>1524</v>
      </c>
    </row>
    <row r="48" spans="1:2" x14ac:dyDescent="0.25">
      <c r="A48" s="3">
        <v>22767</v>
      </c>
      <c r="B48" s="2">
        <v>1483</v>
      </c>
    </row>
    <row r="49" spans="1:2" x14ac:dyDescent="0.25">
      <c r="A49" s="3">
        <v>22798</v>
      </c>
      <c r="B49" s="2">
        <v>1404</v>
      </c>
    </row>
    <row r="50" spans="1:2" x14ac:dyDescent="0.25">
      <c r="A50" s="3">
        <v>22828</v>
      </c>
      <c r="B50" s="2">
        <v>1450</v>
      </c>
    </row>
    <row r="51" spans="1:2" x14ac:dyDescent="0.25">
      <c r="A51" s="3">
        <v>22859</v>
      </c>
      <c r="B51" s="2">
        <v>1517</v>
      </c>
    </row>
    <row r="52" spans="1:2" x14ac:dyDescent="0.25">
      <c r="A52" s="3">
        <v>22890</v>
      </c>
      <c r="B52" s="2">
        <v>1324</v>
      </c>
    </row>
    <row r="53" spans="1:2" x14ac:dyDescent="0.25">
      <c r="A53" s="3">
        <v>22920</v>
      </c>
      <c r="B53" s="2">
        <v>1533</v>
      </c>
    </row>
    <row r="54" spans="1:2" x14ac:dyDescent="0.25">
      <c r="A54" s="3">
        <v>22951</v>
      </c>
      <c r="B54" s="2">
        <v>1622</v>
      </c>
    </row>
    <row r="55" spans="1:2" x14ac:dyDescent="0.25">
      <c r="A55" s="3">
        <v>22981</v>
      </c>
      <c r="B55" s="2">
        <v>1564</v>
      </c>
    </row>
    <row r="56" spans="1:2" x14ac:dyDescent="0.25">
      <c r="A56" s="3">
        <v>23012</v>
      </c>
      <c r="B56" s="2">
        <v>1244</v>
      </c>
    </row>
    <row r="57" spans="1:2" x14ac:dyDescent="0.25">
      <c r="A57" s="3">
        <v>23043</v>
      </c>
      <c r="B57" s="2">
        <v>1456</v>
      </c>
    </row>
    <row r="58" spans="1:2" x14ac:dyDescent="0.25">
      <c r="A58" s="3">
        <v>23071</v>
      </c>
      <c r="B58" s="2">
        <v>1534</v>
      </c>
    </row>
    <row r="59" spans="1:2" x14ac:dyDescent="0.25">
      <c r="A59" s="3">
        <v>23102</v>
      </c>
      <c r="B59" s="2">
        <v>1689</v>
      </c>
    </row>
    <row r="60" spans="1:2" x14ac:dyDescent="0.25">
      <c r="A60" s="3">
        <v>23132</v>
      </c>
      <c r="B60" s="2">
        <v>1641</v>
      </c>
    </row>
    <row r="61" spans="1:2" x14ac:dyDescent="0.25">
      <c r="A61" s="3">
        <v>23163</v>
      </c>
      <c r="B61" s="2">
        <v>1588</v>
      </c>
    </row>
    <row r="62" spans="1:2" x14ac:dyDescent="0.25">
      <c r="A62" s="3">
        <v>23193</v>
      </c>
      <c r="B62" s="2">
        <v>1614</v>
      </c>
    </row>
    <row r="63" spans="1:2" x14ac:dyDescent="0.25">
      <c r="A63" s="3">
        <v>23224</v>
      </c>
      <c r="B63" s="2">
        <v>1639</v>
      </c>
    </row>
    <row r="64" spans="1:2" x14ac:dyDescent="0.25">
      <c r="A64" s="3">
        <v>23255</v>
      </c>
      <c r="B64" s="2">
        <v>1763</v>
      </c>
    </row>
    <row r="65" spans="1:2" x14ac:dyDescent="0.25">
      <c r="A65" s="3">
        <v>23285</v>
      </c>
      <c r="B65" s="2">
        <v>1779</v>
      </c>
    </row>
    <row r="66" spans="1:2" x14ac:dyDescent="0.25">
      <c r="A66" s="3">
        <v>23316</v>
      </c>
      <c r="B66" s="2">
        <v>1622</v>
      </c>
    </row>
    <row r="67" spans="1:2" x14ac:dyDescent="0.25">
      <c r="A67" s="3">
        <v>23346</v>
      </c>
      <c r="B67" s="2">
        <v>1491</v>
      </c>
    </row>
    <row r="68" spans="1:2" x14ac:dyDescent="0.25">
      <c r="A68" s="3">
        <v>23377</v>
      </c>
      <c r="B68" s="2">
        <v>1603</v>
      </c>
    </row>
    <row r="69" spans="1:2" x14ac:dyDescent="0.25">
      <c r="A69" s="3">
        <v>23408</v>
      </c>
      <c r="B69" s="2">
        <v>1820</v>
      </c>
    </row>
    <row r="70" spans="1:2" x14ac:dyDescent="0.25">
      <c r="A70" s="3">
        <v>23437</v>
      </c>
      <c r="B70" s="2">
        <v>1517</v>
      </c>
    </row>
    <row r="71" spans="1:2" x14ac:dyDescent="0.25">
      <c r="A71" s="3">
        <v>23468</v>
      </c>
      <c r="B71" s="2">
        <v>1448</v>
      </c>
    </row>
    <row r="72" spans="1:2" x14ac:dyDescent="0.25">
      <c r="A72" s="3">
        <v>23498</v>
      </c>
      <c r="B72" s="2">
        <v>1467</v>
      </c>
    </row>
    <row r="73" spans="1:2" x14ac:dyDescent="0.25">
      <c r="A73" s="3">
        <v>23529</v>
      </c>
      <c r="B73" s="2">
        <v>1550</v>
      </c>
    </row>
    <row r="74" spans="1:2" x14ac:dyDescent="0.25">
      <c r="A74" s="3">
        <v>23559</v>
      </c>
      <c r="B74" s="2">
        <v>1562</v>
      </c>
    </row>
    <row r="75" spans="1:2" x14ac:dyDescent="0.25">
      <c r="A75" s="3">
        <v>23590</v>
      </c>
      <c r="B75" s="2">
        <v>1569</v>
      </c>
    </row>
    <row r="76" spans="1:2" x14ac:dyDescent="0.25">
      <c r="A76" s="3">
        <v>23621</v>
      </c>
      <c r="B76" s="2">
        <v>1455</v>
      </c>
    </row>
    <row r="77" spans="1:2" x14ac:dyDescent="0.25">
      <c r="A77" s="3">
        <v>23651</v>
      </c>
      <c r="B77" s="2">
        <v>1524</v>
      </c>
    </row>
    <row r="78" spans="1:2" x14ac:dyDescent="0.25">
      <c r="A78" s="3">
        <v>23682</v>
      </c>
      <c r="B78" s="2">
        <v>1486</v>
      </c>
    </row>
    <row r="79" spans="1:2" x14ac:dyDescent="0.25">
      <c r="A79" s="3">
        <v>23712</v>
      </c>
      <c r="B79" s="2">
        <v>1484</v>
      </c>
    </row>
    <row r="80" spans="1:2" x14ac:dyDescent="0.25">
      <c r="A80" s="3">
        <v>23743</v>
      </c>
      <c r="B80" s="2">
        <v>1361</v>
      </c>
    </row>
    <row r="81" spans="1:2" x14ac:dyDescent="0.25">
      <c r="A81" s="3">
        <v>23774</v>
      </c>
      <c r="B81" s="2">
        <v>1433</v>
      </c>
    </row>
    <row r="82" spans="1:2" x14ac:dyDescent="0.25">
      <c r="A82" s="3">
        <v>23802</v>
      </c>
      <c r="B82" s="2">
        <v>1423</v>
      </c>
    </row>
    <row r="83" spans="1:2" x14ac:dyDescent="0.25">
      <c r="A83" s="3">
        <v>23833</v>
      </c>
      <c r="B83" s="2">
        <v>1438</v>
      </c>
    </row>
    <row r="84" spans="1:2" x14ac:dyDescent="0.25">
      <c r="A84" s="3">
        <v>23863</v>
      </c>
      <c r="B84" s="2">
        <v>1478</v>
      </c>
    </row>
    <row r="85" spans="1:2" x14ac:dyDescent="0.25">
      <c r="A85" s="3">
        <v>23894</v>
      </c>
      <c r="B85" s="2">
        <v>1488</v>
      </c>
    </row>
    <row r="86" spans="1:2" x14ac:dyDescent="0.25">
      <c r="A86" s="3">
        <v>23924</v>
      </c>
      <c r="B86" s="2">
        <v>1529</v>
      </c>
    </row>
    <row r="87" spans="1:2" x14ac:dyDescent="0.25">
      <c r="A87" s="3">
        <v>23955</v>
      </c>
      <c r="B87" s="2">
        <v>1432</v>
      </c>
    </row>
    <row r="88" spans="1:2" x14ac:dyDescent="0.25">
      <c r="A88" s="3">
        <v>23986</v>
      </c>
      <c r="B88" s="2">
        <v>1482</v>
      </c>
    </row>
    <row r="89" spans="1:2" x14ac:dyDescent="0.25">
      <c r="A89" s="3">
        <v>24016</v>
      </c>
      <c r="B89" s="2">
        <v>1452</v>
      </c>
    </row>
    <row r="90" spans="1:2" x14ac:dyDescent="0.25">
      <c r="A90" s="3">
        <v>24047</v>
      </c>
      <c r="B90" s="2">
        <v>1460</v>
      </c>
    </row>
    <row r="91" spans="1:2" x14ac:dyDescent="0.25">
      <c r="A91" s="3">
        <v>24077</v>
      </c>
      <c r="B91" s="2">
        <v>1656</v>
      </c>
    </row>
    <row r="92" spans="1:2" x14ac:dyDescent="0.25">
      <c r="A92" s="3">
        <v>24108</v>
      </c>
      <c r="B92" s="2">
        <v>1370</v>
      </c>
    </row>
    <row r="93" spans="1:2" x14ac:dyDescent="0.25">
      <c r="A93" s="3">
        <v>24139</v>
      </c>
      <c r="B93" s="2">
        <v>1378</v>
      </c>
    </row>
    <row r="94" spans="1:2" x14ac:dyDescent="0.25">
      <c r="A94" s="3">
        <v>24167</v>
      </c>
      <c r="B94" s="2">
        <v>1394</v>
      </c>
    </row>
    <row r="95" spans="1:2" x14ac:dyDescent="0.25">
      <c r="A95" s="3">
        <v>24198</v>
      </c>
      <c r="B95" s="2">
        <v>1352</v>
      </c>
    </row>
    <row r="96" spans="1:2" x14ac:dyDescent="0.25">
      <c r="A96" s="3">
        <v>24228</v>
      </c>
      <c r="B96" s="2">
        <v>1265</v>
      </c>
    </row>
    <row r="97" spans="1:2" x14ac:dyDescent="0.25">
      <c r="A97" s="3">
        <v>24259</v>
      </c>
      <c r="B97" s="2">
        <v>1194</v>
      </c>
    </row>
    <row r="98" spans="1:2" x14ac:dyDescent="0.25">
      <c r="A98" s="3">
        <v>24289</v>
      </c>
      <c r="B98" s="2">
        <v>1086</v>
      </c>
    </row>
    <row r="99" spans="1:2" x14ac:dyDescent="0.25">
      <c r="A99" s="3">
        <v>24320</v>
      </c>
      <c r="B99" s="2">
        <v>1119</v>
      </c>
    </row>
    <row r="100" spans="1:2" x14ac:dyDescent="0.25">
      <c r="A100" s="3">
        <v>24351</v>
      </c>
      <c r="B100" s="2">
        <v>1046</v>
      </c>
    </row>
    <row r="101" spans="1:2" x14ac:dyDescent="0.25">
      <c r="A101" s="3">
        <v>24381</v>
      </c>
      <c r="B101" s="2">
        <v>843</v>
      </c>
    </row>
    <row r="102" spans="1:2" x14ac:dyDescent="0.25">
      <c r="A102" s="3">
        <v>24412</v>
      </c>
      <c r="B102" s="2">
        <v>961</v>
      </c>
    </row>
    <row r="103" spans="1:2" x14ac:dyDescent="0.25">
      <c r="A103" s="3">
        <v>24442</v>
      </c>
      <c r="B103" s="2">
        <v>990</v>
      </c>
    </row>
    <row r="104" spans="1:2" x14ac:dyDescent="0.25">
      <c r="A104" s="3">
        <v>24473</v>
      </c>
      <c r="B104" s="2">
        <v>1067</v>
      </c>
    </row>
    <row r="105" spans="1:2" x14ac:dyDescent="0.25">
      <c r="A105" s="3">
        <v>24504</v>
      </c>
      <c r="B105" s="2">
        <v>1123</v>
      </c>
    </row>
    <row r="106" spans="1:2" x14ac:dyDescent="0.25">
      <c r="A106" s="3">
        <v>24532</v>
      </c>
      <c r="B106" s="2">
        <v>1056</v>
      </c>
    </row>
    <row r="107" spans="1:2" x14ac:dyDescent="0.25">
      <c r="A107" s="3">
        <v>24563</v>
      </c>
      <c r="B107" s="2">
        <v>1091</v>
      </c>
    </row>
    <row r="108" spans="1:2" x14ac:dyDescent="0.25">
      <c r="A108" s="3">
        <v>24593</v>
      </c>
      <c r="B108" s="2">
        <v>1304</v>
      </c>
    </row>
    <row r="109" spans="1:2" x14ac:dyDescent="0.25">
      <c r="A109" s="3">
        <v>24624</v>
      </c>
      <c r="B109" s="2">
        <v>1248</v>
      </c>
    </row>
    <row r="110" spans="1:2" x14ac:dyDescent="0.25">
      <c r="A110" s="3">
        <v>24654</v>
      </c>
      <c r="B110" s="2">
        <v>1364</v>
      </c>
    </row>
    <row r="111" spans="1:2" x14ac:dyDescent="0.25">
      <c r="A111" s="3">
        <v>24685</v>
      </c>
      <c r="B111" s="2">
        <v>1407</v>
      </c>
    </row>
    <row r="112" spans="1:2" x14ac:dyDescent="0.25">
      <c r="A112" s="3">
        <v>24716</v>
      </c>
      <c r="B112" s="2">
        <v>1421</v>
      </c>
    </row>
    <row r="113" spans="1:2" x14ac:dyDescent="0.25">
      <c r="A113" s="3">
        <v>24746</v>
      </c>
      <c r="B113" s="2">
        <v>1491</v>
      </c>
    </row>
    <row r="114" spans="1:2" x14ac:dyDescent="0.25">
      <c r="A114" s="3">
        <v>24777</v>
      </c>
      <c r="B114" s="2">
        <v>1538</v>
      </c>
    </row>
    <row r="115" spans="1:2" x14ac:dyDescent="0.25">
      <c r="A115" s="3">
        <v>24807</v>
      </c>
      <c r="B115" s="2">
        <v>1308</v>
      </c>
    </row>
    <row r="116" spans="1:2" x14ac:dyDescent="0.25">
      <c r="A116" s="3">
        <v>24838</v>
      </c>
      <c r="B116" s="2">
        <v>1380</v>
      </c>
    </row>
    <row r="117" spans="1:2" x14ac:dyDescent="0.25">
      <c r="A117" s="3">
        <v>24869</v>
      </c>
      <c r="B117" s="2">
        <v>1520</v>
      </c>
    </row>
    <row r="118" spans="1:2" x14ac:dyDescent="0.25">
      <c r="A118" s="3">
        <v>24898</v>
      </c>
      <c r="B118" s="2">
        <v>1466</v>
      </c>
    </row>
    <row r="119" spans="1:2" x14ac:dyDescent="0.25">
      <c r="A119" s="3">
        <v>24929</v>
      </c>
      <c r="B119" s="2">
        <v>1554</v>
      </c>
    </row>
    <row r="120" spans="1:2" x14ac:dyDescent="0.25">
      <c r="A120" s="3">
        <v>24959</v>
      </c>
      <c r="B120" s="2">
        <v>1408</v>
      </c>
    </row>
    <row r="121" spans="1:2" x14ac:dyDescent="0.25">
      <c r="A121" s="3">
        <v>24990</v>
      </c>
      <c r="B121" s="2">
        <v>1405</v>
      </c>
    </row>
    <row r="122" spans="1:2" x14ac:dyDescent="0.25">
      <c r="A122" s="3">
        <v>25020</v>
      </c>
      <c r="B122" s="2">
        <v>1512</v>
      </c>
    </row>
    <row r="123" spans="1:2" x14ac:dyDescent="0.25">
      <c r="A123" s="3">
        <v>25051</v>
      </c>
      <c r="B123" s="2">
        <v>1495</v>
      </c>
    </row>
    <row r="124" spans="1:2" x14ac:dyDescent="0.25">
      <c r="A124" s="3">
        <v>25082</v>
      </c>
      <c r="B124" s="2">
        <v>1556</v>
      </c>
    </row>
    <row r="125" spans="1:2" x14ac:dyDescent="0.25">
      <c r="A125" s="3">
        <v>25112</v>
      </c>
      <c r="B125" s="2">
        <v>1569</v>
      </c>
    </row>
    <row r="126" spans="1:2" x14ac:dyDescent="0.25">
      <c r="A126" s="3">
        <v>25143</v>
      </c>
      <c r="B126" s="2">
        <v>1630</v>
      </c>
    </row>
    <row r="127" spans="1:2" x14ac:dyDescent="0.25">
      <c r="A127" s="3">
        <v>25173</v>
      </c>
      <c r="B127" s="2">
        <v>1548</v>
      </c>
    </row>
    <row r="128" spans="1:2" x14ac:dyDescent="0.25">
      <c r="A128" s="3">
        <v>25204</v>
      </c>
      <c r="B128" s="2">
        <v>1769</v>
      </c>
    </row>
    <row r="129" spans="1:2" x14ac:dyDescent="0.25">
      <c r="A129" s="3">
        <v>25235</v>
      </c>
      <c r="B129" s="2">
        <v>1705</v>
      </c>
    </row>
    <row r="130" spans="1:2" x14ac:dyDescent="0.25">
      <c r="A130" s="3">
        <v>25263</v>
      </c>
      <c r="B130" s="2">
        <v>1561</v>
      </c>
    </row>
    <row r="131" spans="1:2" x14ac:dyDescent="0.25">
      <c r="A131" s="3">
        <v>25294</v>
      </c>
      <c r="B131" s="2">
        <v>1524</v>
      </c>
    </row>
    <row r="132" spans="1:2" x14ac:dyDescent="0.25">
      <c r="A132" s="3">
        <v>25324</v>
      </c>
      <c r="B132" s="2">
        <v>1583</v>
      </c>
    </row>
    <row r="133" spans="1:2" x14ac:dyDescent="0.25">
      <c r="A133" s="3">
        <v>25355</v>
      </c>
      <c r="B133" s="2">
        <v>1528</v>
      </c>
    </row>
    <row r="134" spans="1:2" x14ac:dyDescent="0.25">
      <c r="A134" s="3">
        <v>25385</v>
      </c>
      <c r="B134" s="2">
        <v>1368</v>
      </c>
    </row>
    <row r="135" spans="1:2" x14ac:dyDescent="0.25">
      <c r="A135" s="3">
        <v>25416</v>
      </c>
      <c r="B135" s="2">
        <v>1358</v>
      </c>
    </row>
    <row r="136" spans="1:2" x14ac:dyDescent="0.25">
      <c r="A136" s="3">
        <v>25447</v>
      </c>
      <c r="B136" s="2">
        <v>1507</v>
      </c>
    </row>
    <row r="137" spans="1:2" x14ac:dyDescent="0.25">
      <c r="A137" s="3">
        <v>25477</v>
      </c>
      <c r="B137" s="2">
        <v>1381</v>
      </c>
    </row>
    <row r="138" spans="1:2" x14ac:dyDescent="0.25">
      <c r="A138" s="3">
        <v>25508</v>
      </c>
      <c r="B138" s="2">
        <v>1229</v>
      </c>
    </row>
    <row r="139" spans="1:2" x14ac:dyDescent="0.25">
      <c r="A139" s="3">
        <v>25538</v>
      </c>
      <c r="B139" s="2">
        <v>1327</v>
      </c>
    </row>
    <row r="140" spans="1:2" x14ac:dyDescent="0.25">
      <c r="A140" s="3">
        <v>25569</v>
      </c>
      <c r="B140" s="2">
        <v>1085</v>
      </c>
    </row>
    <row r="141" spans="1:2" x14ac:dyDescent="0.25">
      <c r="A141" s="3">
        <v>25600</v>
      </c>
      <c r="B141" s="2">
        <v>1305</v>
      </c>
    </row>
    <row r="142" spans="1:2" x14ac:dyDescent="0.25">
      <c r="A142" s="3">
        <v>25628</v>
      </c>
      <c r="B142" s="2">
        <v>1319</v>
      </c>
    </row>
    <row r="143" spans="1:2" x14ac:dyDescent="0.25">
      <c r="A143" s="3">
        <v>25659</v>
      </c>
      <c r="B143" s="2">
        <v>1264</v>
      </c>
    </row>
    <row r="144" spans="1:2" x14ac:dyDescent="0.25">
      <c r="A144" s="3">
        <v>25689</v>
      </c>
      <c r="B144" s="2">
        <v>1290</v>
      </c>
    </row>
    <row r="145" spans="1:2" x14ac:dyDescent="0.25">
      <c r="A145" s="3">
        <v>25720</v>
      </c>
      <c r="B145" s="2">
        <v>1385</v>
      </c>
    </row>
    <row r="146" spans="1:2" x14ac:dyDescent="0.25">
      <c r="A146" s="3">
        <v>25750</v>
      </c>
      <c r="B146" s="2">
        <v>1517</v>
      </c>
    </row>
    <row r="147" spans="1:2" x14ac:dyDescent="0.25">
      <c r="A147" s="3">
        <v>25781</v>
      </c>
      <c r="B147" s="2">
        <v>1399</v>
      </c>
    </row>
    <row r="148" spans="1:2" x14ac:dyDescent="0.25">
      <c r="A148" s="3">
        <v>25812</v>
      </c>
      <c r="B148" s="2">
        <v>1534</v>
      </c>
    </row>
    <row r="149" spans="1:2" x14ac:dyDescent="0.25">
      <c r="A149" s="3">
        <v>25842</v>
      </c>
      <c r="B149" s="2">
        <v>1580</v>
      </c>
    </row>
    <row r="150" spans="1:2" x14ac:dyDescent="0.25">
      <c r="A150" s="3">
        <v>25873</v>
      </c>
      <c r="B150" s="2">
        <v>1647</v>
      </c>
    </row>
    <row r="151" spans="1:2" x14ac:dyDescent="0.25">
      <c r="A151" s="3">
        <v>25903</v>
      </c>
      <c r="B151" s="2">
        <v>1893</v>
      </c>
    </row>
    <row r="152" spans="1:2" x14ac:dyDescent="0.25">
      <c r="A152" s="3">
        <v>25934</v>
      </c>
      <c r="B152" s="2">
        <v>1828</v>
      </c>
    </row>
    <row r="153" spans="1:2" x14ac:dyDescent="0.25">
      <c r="A153" s="3">
        <v>25965</v>
      </c>
      <c r="B153" s="2">
        <v>1741</v>
      </c>
    </row>
    <row r="154" spans="1:2" x14ac:dyDescent="0.25">
      <c r="A154" s="3">
        <v>25993</v>
      </c>
      <c r="B154" s="2">
        <v>1910</v>
      </c>
    </row>
    <row r="155" spans="1:2" x14ac:dyDescent="0.25">
      <c r="A155" s="3">
        <v>26024</v>
      </c>
      <c r="B155" s="2">
        <v>1986</v>
      </c>
    </row>
    <row r="156" spans="1:2" x14ac:dyDescent="0.25">
      <c r="A156" s="3">
        <v>26054</v>
      </c>
      <c r="B156" s="2">
        <v>2049</v>
      </c>
    </row>
    <row r="157" spans="1:2" x14ac:dyDescent="0.25">
      <c r="A157" s="3">
        <v>26085</v>
      </c>
      <c r="B157" s="2">
        <v>2026</v>
      </c>
    </row>
    <row r="158" spans="1:2" x14ac:dyDescent="0.25">
      <c r="A158" s="3">
        <v>26115</v>
      </c>
      <c r="B158" s="2">
        <v>2083</v>
      </c>
    </row>
    <row r="159" spans="1:2" x14ac:dyDescent="0.25">
      <c r="A159" s="3">
        <v>26146</v>
      </c>
      <c r="B159" s="2">
        <v>2158</v>
      </c>
    </row>
    <row r="160" spans="1:2" x14ac:dyDescent="0.25">
      <c r="A160" s="3">
        <v>26177</v>
      </c>
      <c r="B160" s="2">
        <v>2041</v>
      </c>
    </row>
    <row r="161" spans="1:2" x14ac:dyDescent="0.25">
      <c r="A161" s="3">
        <v>26207</v>
      </c>
      <c r="B161" s="2">
        <v>2128</v>
      </c>
    </row>
    <row r="162" spans="1:2" x14ac:dyDescent="0.25">
      <c r="A162" s="3">
        <v>26238</v>
      </c>
      <c r="B162" s="2">
        <v>2182</v>
      </c>
    </row>
    <row r="163" spans="1:2" x14ac:dyDescent="0.25">
      <c r="A163" s="3">
        <v>26268</v>
      </c>
      <c r="B163" s="2">
        <v>2295</v>
      </c>
    </row>
    <row r="164" spans="1:2" x14ac:dyDescent="0.25">
      <c r="A164" s="3">
        <v>26299</v>
      </c>
      <c r="B164" s="2">
        <v>2494</v>
      </c>
    </row>
    <row r="165" spans="1:2" x14ac:dyDescent="0.25">
      <c r="A165" s="3">
        <v>26330</v>
      </c>
      <c r="B165" s="2">
        <v>2390</v>
      </c>
    </row>
    <row r="166" spans="1:2" x14ac:dyDescent="0.25">
      <c r="A166" s="3">
        <v>26359</v>
      </c>
      <c r="B166" s="2">
        <v>2334</v>
      </c>
    </row>
    <row r="167" spans="1:2" x14ac:dyDescent="0.25">
      <c r="A167" s="3">
        <v>26390</v>
      </c>
      <c r="B167" s="2">
        <v>2249</v>
      </c>
    </row>
    <row r="168" spans="1:2" x14ac:dyDescent="0.25">
      <c r="A168" s="3">
        <v>26420</v>
      </c>
      <c r="B168" s="2">
        <v>2221</v>
      </c>
    </row>
    <row r="169" spans="1:2" x14ac:dyDescent="0.25">
      <c r="A169" s="3">
        <v>26451</v>
      </c>
      <c r="B169" s="2">
        <v>2254</v>
      </c>
    </row>
    <row r="170" spans="1:2" x14ac:dyDescent="0.25">
      <c r="A170" s="3">
        <v>26481</v>
      </c>
      <c r="B170" s="2">
        <v>2252</v>
      </c>
    </row>
    <row r="171" spans="1:2" x14ac:dyDescent="0.25">
      <c r="A171" s="3">
        <v>26512</v>
      </c>
      <c r="B171" s="2">
        <v>2382</v>
      </c>
    </row>
    <row r="172" spans="1:2" x14ac:dyDescent="0.25">
      <c r="A172" s="3">
        <v>26543</v>
      </c>
      <c r="B172" s="2">
        <v>2481</v>
      </c>
    </row>
    <row r="173" spans="1:2" x14ac:dyDescent="0.25">
      <c r="A173" s="3">
        <v>26573</v>
      </c>
      <c r="B173" s="2">
        <v>2485</v>
      </c>
    </row>
    <row r="174" spans="1:2" x14ac:dyDescent="0.25">
      <c r="A174" s="3">
        <v>26604</v>
      </c>
      <c r="B174" s="2">
        <v>2421</v>
      </c>
    </row>
    <row r="175" spans="1:2" x14ac:dyDescent="0.25">
      <c r="A175" s="3">
        <v>26634</v>
      </c>
      <c r="B175" s="2">
        <v>2366</v>
      </c>
    </row>
    <row r="176" spans="1:2" x14ac:dyDescent="0.25">
      <c r="A176" s="3">
        <v>26665</v>
      </c>
      <c r="B176" s="2">
        <v>2481</v>
      </c>
    </row>
    <row r="177" spans="1:2" x14ac:dyDescent="0.25">
      <c r="A177" s="3">
        <v>26696</v>
      </c>
      <c r="B177" s="2">
        <v>2289</v>
      </c>
    </row>
    <row r="178" spans="1:2" x14ac:dyDescent="0.25">
      <c r="A178" s="3">
        <v>26724</v>
      </c>
      <c r="B178" s="2">
        <v>2365</v>
      </c>
    </row>
    <row r="179" spans="1:2" x14ac:dyDescent="0.25">
      <c r="A179" s="3">
        <v>26755</v>
      </c>
      <c r="B179" s="2">
        <v>2084</v>
      </c>
    </row>
    <row r="180" spans="1:2" x14ac:dyDescent="0.25">
      <c r="A180" s="3">
        <v>26785</v>
      </c>
      <c r="B180" s="2">
        <v>2266</v>
      </c>
    </row>
    <row r="181" spans="1:2" x14ac:dyDescent="0.25">
      <c r="A181" s="3">
        <v>26816</v>
      </c>
      <c r="B181" s="2">
        <v>2067</v>
      </c>
    </row>
    <row r="182" spans="1:2" x14ac:dyDescent="0.25">
      <c r="A182" s="3">
        <v>26846</v>
      </c>
      <c r="B182" s="2">
        <v>2123</v>
      </c>
    </row>
    <row r="183" spans="1:2" x14ac:dyDescent="0.25">
      <c r="A183" s="3">
        <v>26877</v>
      </c>
      <c r="B183" s="2">
        <v>2051</v>
      </c>
    </row>
    <row r="184" spans="1:2" x14ac:dyDescent="0.25">
      <c r="A184" s="3">
        <v>26908</v>
      </c>
      <c r="B184" s="2">
        <v>1874</v>
      </c>
    </row>
    <row r="185" spans="1:2" x14ac:dyDescent="0.25">
      <c r="A185" s="3">
        <v>26938</v>
      </c>
      <c r="B185" s="2">
        <v>1677</v>
      </c>
    </row>
    <row r="186" spans="1:2" x14ac:dyDescent="0.25">
      <c r="A186" s="3">
        <v>26969</v>
      </c>
      <c r="B186" s="2">
        <v>1724</v>
      </c>
    </row>
    <row r="187" spans="1:2" x14ac:dyDescent="0.25">
      <c r="A187" s="3">
        <v>26999</v>
      </c>
      <c r="B187" s="2">
        <v>1526</v>
      </c>
    </row>
    <row r="188" spans="1:2" x14ac:dyDescent="0.25">
      <c r="A188" s="3">
        <v>27030</v>
      </c>
      <c r="B188" s="2">
        <v>1451</v>
      </c>
    </row>
    <row r="189" spans="1:2" x14ac:dyDescent="0.25">
      <c r="A189" s="3">
        <v>27061</v>
      </c>
      <c r="B189" s="2">
        <v>1752</v>
      </c>
    </row>
    <row r="190" spans="1:2" x14ac:dyDescent="0.25">
      <c r="A190" s="3">
        <v>27089</v>
      </c>
      <c r="B190" s="2">
        <v>1555</v>
      </c>
    </row>
    <row r="191" spans="1:2" x14ac:dyDescent="0.25">
      <c r="A191" s="3">
        <v>27120</v>
      </c>
      <c r="B191" s="2">
        <v>1607</v>
      </c>
    </row>
    <row r="192" spans="1:2" x14ac:dyDescent="0.25">
      <c r="A192" s="3">
        <v>27150</v>
      </c>
      <c r="B192" s="2">
        <v>1426</v>
      </c>
    </row>
    <row r="193" spans="1:2" x14ac:dyDescent="0.25">
      <c r="A193" s="3">
        <v>27181</v>
      </c>
      <c r="B193" s="2">
        <v>1513</v>
      </c>
    </row>
    <row r="194" spans="1:2" x14ac:dyDescent="0.25">
      <c r="A194" s="3">
        <v>27211</v>
      </c>
      <c r="B194" s="2">
        <v>1316</v>
      </c>
    </row>
    <row r="195" spans="1:2" x14ac:dyDescent="0.25">
      <c r="A195" s="3">
        <v>27242</v>
      </c>
      <c r="B195" s="2">
        <v>1142</v>
      </c>
    </row>
    <row r="196" spans="1:2" x14ac:dyDescent="0.25">
      <c r="A196" s="3">
        <v>27273</v>
      </c>
      <c r="B196" s="2">
        <v>1150</v>
      </c>
    </row>
    <row r="197" spans="1:2" x14ac:dyDescent="0.25">
      <c r="A197" s="3">
        <v>27303</v>
      </c>
      <c r="B197" s="2">
        <v>1070</v>
      </c>
    </row>
    <row r="198" spans="1:2" x14ac:dyDescent="0.25">
      <c r="A198" s="3">
        <v>27334</v>
      </c>
      <c r="B198" s="2">
        <v>1026</v>
      </c>
    </row>
    <row r="199" spans="1:2" x14ac:dyDescent="0.25">
      <c r="A199" s="3">
        <v>27364</v>
      </c>
      <c r="B199" s="2">
        <v>975</v>
      </c>
    </row>
    <row r="200" spans="1:2" x14ac:dyDescent="0.25">
      <c r="A200" s="3">
        <v>27395</v>
      </c>
      <c r="B200" s="2">
        <v>1032</v>
      </c>
    </row>
    <row r="201" spans="1:2" x14ac:dyDescent="0.25">
      <c r="A201" s="3">
        <v>27426</v>
      </c>
      <c r="B201" s="2">
        <v>904</v>
      </c>
    </row>
    <row r="202" spans="1:2" x14ac:dyDescent="0.25">
      <c r="A202" s="3">
        <v>27454</v>
      </c>
      <c r="B202" s="2">
        <v>993</v>
      </c>
    </row>
    <row r="203" spans="1:2" x14ac:dyDescent="0.25">
      <c r="A203" s="3">
        <v>27485</v>
      </c>
      <c r="B203" s="2">
        <v>1005</v>
      </c>
    </row>
    <row r="204" spans="1:2" x14ac:dyDescent="0.25">
      <c r="A204" s="3">
        <v>27515</v>
      </c>
      <c r="B204" s="2">
        <v>1121</v>
      </c>
    </row>
    <row r="205" spans="1:2" x14ac:dyDescent="0.25">
      <c r="A205" s="3">
        <v>27546</v>
      </c>
      <c r="B205" s="2">
        <v>1087</v>
      </c>
    </row>
    <row r="206" spans="1:2" x14ac:dyDescent="0.25">
      <c r="A206" s="3">
        <v>27576</v>
      </c>
      <c r="B206" s="2">
        <v>1226</v>
      </c>
    </row>
    <row r="207" spans="1:2" x14ac:dyDescent="0.25">
      <c r="A207" s="3">
        <v>27607</v>
      </c>
      <c r="B207" s="2">
        <v>1260</v>
      </c>
    </row>
    <row r="208" spans="1:2" x14ac:dyDescent="0.25">
      <c r="A208" s="3">
        <v>27638</v>
      </c>
      <c r="B208" s="2">
        <v>1264</v>
      </c>
    </row>
    <row r="209" spans="1:2" x14ac:dyDescent="0.25">
      <c r="A209" s="3">
        <v>27668</v>
      </c>
      <c r="B209" s="2">
        <v>1344</v>
      </c>
    </row>
    <row r="210" spans="1:2" x14ac:dyDescent="0.25">
      <c r="A210" s="3">
        <v>27699</v>
      </c>
      <c r="B210" s="2">
        <v>1360</v>
      </c>
    </row>
    <row r="211" spans="1:2" x14ac:dyDescent="0.25">
      <c r="A211" s="3">
        <v>27729</v>
      </c>
      <c r="B211" s="2">
        <v>1321</v>
      </c>
    </row>
    <row r="212" spans="1:2" x14ac:dyDescent="0.25">
      <c r="A212" s="3">
        <v>27760</v>
      </c>
      <c r="B212" s="2">
        <v>1367</v>
      </c>
    </row>
    <row r="213" spans="1:2" x14ac:dyDescent="0.25">
      <c r="A213" s="3">
        <v>27791</v>
      </c>
      <c r="B213" s="2">
        <v>1538</v>
      </c>
    </row>
    <row r="214" spans="1:2" x14ac:dyDescent="0.25">
      <c r="A214" s="3">
        <v>27820</v>
      </c>
      <c r="B214" s="2">
        <v>1421</v>
      </c>
    </row>
    <row r="215" spans="1:2" x14ac:dyDescent="0.25">
      <c r="A215" s="3">
        <v>27851</v>
      </c>
      <c r="B215" s="2">
        <v>1395</v>
      </c>
    </row>
    <row r="216" spans="1:2" x14ac:dyDescent="0.25">
      <c r="A216" s="3">
        <v>27881</v>
      </c>
      <c r="B216" s="2">
        <v>1459</v>
      </c>
    </row>
    <row r="217" spans="1:2" x14ac:dyDescent="0.25">
      <c r="A217" s="3">
        <v>27912</v>
      </c>
      <c r="B217" s="2">
        <v>1495</v>
      </c>
    </row>
    <row r="218" spans="1:2" x14ac:dyDescent="0.25">
      <c r="A218" s="3">
        <v>27942</v>
      </c>
      <c r="B218" s="2">
        <v>1401</v>
      </c>
    </row>
    <row r="219" spans="1:2" x14ac:dyDescent="0.25">
      <c r="A219" s="3">
        <v>27973</v>
      </c>
      <c r="B219" s="2">
        <v>1550</v>
      </c>
    </row>
    <row r="220" spans="1:2" x14ac:dyDescent="0.25">
      <c r="A220" s="3">
        <v>28004</v>
      </c>
      <c r="B220" s="2">
        <v>1720</v>
      </c>
    </row>
    <row r="221" spans="1:2" x14ac:dyDescent="0.25">
      <c r="A221" s="3">
        <v>28034</v>
      </c>
      <c r="B221" s="2">
        <v>1629</v>
      </c>
    </row>
    <row r="222" spans="1:2" x14ac:dyDescent="0.25">
      <c r="A222" s="3">
        <v>28065</v>
      </c>
      <c r="B222" s="2">
        <v>1641</v>
      </c>
    </row>
    <row r="223" spans="1:2" x14ac:dyDescent="0.25">
      <c r="A223" s="3">
        <v>28095</v>
      </c>
      <c r="B223" s="2">
        <v>1804</v>
      </c>
    </row>
    <row r="224" spans="1:2" x14ac:dyDescent="0.25">
      <c r="A224" s="3">
        <v>28126</v>
      </c>
      <c r="B224" s="2">
        <v>1527</v>
      </c>
    </row>
    <row r="225" spans="1:2" x14ac:dyDescent="0.25">
      <c r="A225" s="3">
        <v>28157</v>
      </c>
      <c r="B225" s="2">
        <v>1943</v>
      </c>
    </row>
    <row r="226" spans="1:2" x14ac:dyDescent="0.25">
      <c r="A226" s="3">
        <v>28185</v>
      </c>
      <c r="B226" s="2">
        <v>2063</v>
      </c>
    </row>
    <row r="227" spans="1:2" x14ac:dyDescent="0.25">
      <c r="A227" s="3">
        <v>28216</v>
      </c>
      <c r="B227" s="2">
        <v>1892</v>
      </c>
    </row>
    <row r="228" spans="1:2" x14ac:dyDescent="0.25">
      <c r="A228" s="3">
        <v>28246</v>
      </c>
      <c r="B228" s="2">
        <v>1971</v>
      </c>
    </row>
    <row r="229" spans="1:2" x14ac:dyDescent="0.25">
      <c r="A229" s="3">
        <v>28277</v>
      </c>
      <c r="B229" s="2">
        <v>1893</v>
      </c>
    </row>
    <row r="230" spans="1:2" x14ac:dyDescent="0.25">
      <c r="A230" s="3">
        <v>28307</v>
      </c>
      <c r="B230" s="2">
        <v>2058</v>
      </c>
    </row>
    <row r="231" spans="1:2" x14ac:dyDescent="0.25">
      <c r="A231" s="3">
        <v>28338</v>
      </c>
      <c r="B231" s="2">
        <v>2020</v>
      </c>
    </row>
    <row r="232" spans="1:2" x14ac:dyDescent="0.25">
      <c r="A232" s="3">
        <v>28369</v>
      </c>
      <c r="B232" s="2">
        <v>1949</v>
      </c>
    </row>
    <row r="233" spans="1:2" x14ac:dyDescent="0.25">
      <c r="A233" s="3">
        <v>28399</v>
      </c>
      <c r="B233" s="2">
        <v>2042</v>
      </c>
    </row>
    <row r="234" spans="1:2" x14ac:dyDescent="0.25">
      <c r="A234" s="3">
        <v>28430</v>
      </c>
      <c r="B234" s="2">
        <v>2042</v>
      </c>
    </row>
    <row r="235" spans="1:2" x14ac:dyDescent="0.25">
      <c r="A235" s="3">
        <v>28460</v>
      </c>
      <c r="B235" s="2">
        <v>2142</v>
      </c>
    </row>
    <row r="236" spans="1:2" x14ac:dyDescent="0.25">
      <c r="A236" s="3">
        <v>28491</v>
      </c>
      <c r="B236" s="2">
        <v>1718</v>
      </c>
    </row>
    <row r="237" spans="1:2" x14ac:dyDescent="0.25">
      <c r="A237" s="3">
        <v>28522</v>
      </c>
      <c r="B237" s="2">
        <v>1738</v>
      </c>
    </row>
    <row r="238" spans="1:2" x14ac:dyDescent="0.25">
      <c r="A238" s="3">
        <v>28550</v>
      </c>
      <c r="B238" s="2">
        <v>2032</v>
      </c>
    </row>
    <row r="239" spans="1:2" x14ac:dyDescent="0.25">
      <c r="A239" s="3">
        <v>28581</v>
      </c>
      <c r="B239" s="2">
        <v>2197</v>
      </c>
    </row>
    <row r="240" spans="1:2" x14ac:dyDescent="0.25">
      <c r="A240" s="3">
        <v>28611</v>
      </c>
      <c r="B240" s="2">
        <v>2075</v>
      </c>
    </row>
    <row r="241" spans="1:2" x14ac:dyDescent="0.25">
      <c r="A241" s="3">
        <v>28642</v>
      </c>
      <c r="B241" s="2">
        <v>2070</v>
      </c>
    </row>
    <row r="242" spans="1:2" x14ac:dyDescent="0.25">
      <c r="A242" s="3">
        <v>28672</v>
      </c>
      <c r="B242" s="2">
        <v>2092</v>
      </c>
    </row>
    <row r="243" spans="1:2" x14ac:dyDescent="0.25">
      <c r="A243" s="3">
        <v>28703</v>
      </c>
      <c r="B243" s="2">
        <v>1996</v>
      </c>
    </row>
    <row r="244" spans="1:2" x14ac:dyDescent="0.25">
      <c r="A244" s="3">
        <v>28734</v>
      </c>
      <c r="B244" s="2">
        <v>1970</v>
      </c>
    </row>
    <row r="245" spans="1:2" x14ac:dyDescent="0.25">
      <c r="A245" s="3">
        <v>28764</v>
      </c>
      <c r="B245" s="2">
        <v>1981</v>
      </c>
    </row>
    <row r="246" spans="1:2" x14ac:dyDescent="0.25">
      <c r="A246" s="3">
        <v>28795</v>
      </c>
      <c r="B246" s="2">
        <v>2094</v>
      </c>
    </row>
    <row r="247" spans="1:2" x14ac:dyDescent="0.25">
      <c r="A247" s="3">
        <v>28825</v>
      </c>
      <c r="B247" s="2">
        <v>2044</v>
      </c>
    </row>
    <row r="248" spans="1:2" x14ac:dyDescent="0.25">
      <c r="A248" s="3">
        <v>28856</v>
      </c>
      <c r="B248" s="2">
        <v>1630</v>
      </c>
    </row>
    <row r="249" spans="1:2" x14ac:dyDescent="0.25">
      <c r="A249" s="3">
        <v>28887</v>
      </c>
      <c r="B249" s="2">
        <v>1520</v>
      </c>
    </row>
    <row r="250" spans="1:2" x14ac:dyDescent="0.25">
      <c r="A250" s="3">
        <v>28915</v>
      </c>
      <c r="B250" s="2">
        <v>1847</v>
      </c>
    </row>
    <row r="251" spans="1:2" x14ac:dyDescent="0.25">
      <c r="A251" s="3">
        <v>28946</v>
      </c>
      <c r="B251" s="2">
        <v>1748</v>
      </c>
    </row>
    <row r="252" spans="1:2" x14ac:dyDescent="0.25">
      <c r="A252" s="3">
        <v>28976</v>
      </c>
      <c r="B252" s="2">
        <v>1876</v>
      </c>
    </row>
    <row r="253" spans="1:2" x14ac:dyDescent="0.25">
      <c r="A253" s="3">
        <v>29007</v>
      </c>
      <c r="B253" s="2">
        <v>1913</v>
      </c>
    </row>
    <row r="254" spans="1:2" x14ac:dyDescent="0.25">
      <c r="A254" s="3">
        <v>29037</v>
      </c>
      <c r="B254" s="2">
        <v>1760</v>
      </c>
    </row>
    <row r="255" spans="1:2" x14ac:dyDescent="0.25">
      <c r="A255" s="3">
        <v>29068</v>
      </c>
      <c r="B255" s="2">
        <v>1778</v>
      </c>
    </row>
    <row r="256" spans="1:2" x14ac:dyDescent="0.25">
      <c r="A256" s="3">
        <v>29099</v>
      </c>
      <c r="B256" s="2">
        <v>1832</v>
      </c>
    </row>
    <row r="257" spans="1:2" x14ac:dyDescent="0.25">
      <c r="A257" s="3">
        <v>29129</v>
      </c>
      <c r="B257" s="2">
        <v>1681</v>
      </c>
    </row>
    <row r="258" spans="1:2" x14ac:dyDescent="0.25">
      <c r="A258" s="3">
        <v>29160</v>
      </c>
      <c r="B258" s="2">
        <v>1524</v>
      </c>
    </row>
    <row r="259" spans="1:2" x14ac:dyDescent="0.25">
      <c r="A259" s="3">
        <v>29190</v>
      </c>
      <c r="B259" s="2">
        <v>1498</v>
      </c>
    </row>
    <row r="260" spans="1:2" x14ac:dyDescent="0.25">
      <c r="A260" s="3">
        <v>29221</v>
      </c>
      <c r="B260" s="2">
        <v>1341</v>
      </c>
    </row>
    <row r="261" spans="1:2" x14ac:dyDescent="0.25">
      <c r="A261" s="3">
        <v>29252</v>
      </c>
      <c r="B261" s="2">
        <v>1350</v>
      </c>
    </row>
    <row r="262" spans="1:2" x14ac:dyDescent="0.25">
      <c r="A262" s="3">
        <v>29281</v>
      </c>
      <c r="B262" s="2">
        <v>1047</v>
      </c>
    </row>
    <row r="263" spans="1:2" x14ac:dyDescent="0.25">
      <c r="A263" s="3">
        <v>29312</v>
      </c>
      <c r="B263" s="2">
        <v>1051</v>
      </c>
    </row>
    <row r="264" spans="1:2" x14ac:dyDescent="0.25">
      <c r="A264" s="3">
        <v>29342</v>
      </c>
      <c r="B264" s="2">
        <v>927</v>
      </c>
    </row>
    <row r="265" spans="1:2" x14ac:dyDescent="0.25">
      <c r="A265" s="3">
        <v>29373</v>
      </c>
      <c r="B265" s="2">
        <v>1196</v>
      </c>
    </row>
    <row r="266" spans="1:2" x14ac:dyDescent="0.25">
      <c r="A266" s="3">
        <v>29403</v>
      </c>
      <c r="B266" s="2">
        <v>1269</v>
      </c>
    </row>
    <row r="267" spans="1:2" x14ac:dyDescent="0.25">
      <c r="A267" s="3">
        <v>29434</v>
      </c>
      <c r="B267" s="2">
        <v>1436</v>
      </c>
    </row>
    <row r="268" spans="1:2" x14ac:dyDescent="0.25">
      <c r="A268" s="3">
        <v>29465</v>
      </c>
      <c r="B268" s="2">
        <v>1471</v>
      </c>
    </row>
    <row r="269" spans="1:2" x14ac:dyDescent="0.25">
      <c r="A269" s="3">
        <v>29495</v>
      </c>
      <c r="B269" s="2">
        <v>1523</v>
      </c>
    </row>
    <row r="270" spans="1:2" x14ac:dyDescent="0.25">
      <c r="A270" s="3">
        <v>29526</v>
      </c>
      <c r="B270" s="2">
        <v>1510</v>
      </c>
    </row>
    <row r="271" spans="1:2" x14ac:dyDescent="0.25">
      <c r="A271" s="3">
        <v>29556</v>
      </c>
      <c r="B271" s="2">
        <v>1482</v>
      </c>
    </row>
    <row r="272" spans="1:2" x14ac:dyDescent="0.25">
      <c r="A272" s="3">
        <v>29587</v>
      </c>
      <c r="B272" s="2">
        <v>1547</v>
      </c>
    </row>
    <row r="273" spans="1:2" x14ac:dyDescent="0.25">
      <c r="A273" s="3">
        <v>29618</v>
      </c>
      <c r="B273" s="2">
        <v>1246</v>
      </c>
    </row>
    <row r="274" spans="1:2" x14ac:dyDescent="0.25">
      <c r="A274" s="3">
        <v>29646</v>
      </c>
      <c r="B274" s="2">
        <v>1306</v>
      </c>
    </row>
    <row r="275" spans="1:2" x14ac:dyDescent="0.25">
      <c r="A275" s="3">
        <v>29677</v>
      </c>
      <c r="B275" s="2">
        <v>1360</v>
      </c>
    </row>
    <row r="276" spans="1:2" x14ac:dyDescent="0.25">
      <c r="A276" s="3">
        <v>29707</v>
      </c>
      <c r="B276" s="2">
        <v>1140</v>
      </c>
    </row>
    <row r="277" spans="1:2" x14ac:dyDescent="0.25">
      <c r="A277" s="3">
        <v>29738</v>
      </c>
      <c r="B277" s="2">
        <v>1045</v>
      </c>
    </row>
    <row r="278" spans="1:2" x14ac:dyDescent="0.25">
      <c r="A278" s="3">
        <v>29768</v>
      </c>
      <c r="B278" s="2">
        <v>1041</v>
      </c>
    </row>
    <row r="279" spans="1:2" x14ac:dyDescent="0.25">
      <c r="A279" s="3">
        <v>29799</v>
      </c>
      <c r="B279" s="2">
        <v>940</v>
      </c>
    </row>
    <row r="280" spans="1:2" x14ac:dyDescent="0.25">
      <c r="A280" s="3">
        <v>29830</v>
      </c>
      <c r="B280" s="2">
        <v>911</v>
      </c>
    </row>
    <row r="281" spans="1:2" x14ac:dyDescent="0.25">
      <c r="A281" s="3">
        <v>29860</v>
      </c>
      <c r="B281" s="2">
        <v>873</v>
      </c>
    </row>
    <row r="282" spans="1:2" x14ac:dyDescent="0.25">
      <c r="A282" s="3">
        <v>29891</v>
      </c>
      <c r="B282" s="2">
        <v>837</v>
      </c>
    </row>
    <row r="283" spans="1:2" x14ac:dyDescent="0.25">
      <c r="A283" s="3">
        <v>29921</v>
      </c>
      <c r="B283" s="2">
        <v>910</v>
      </c>
    </row>
    <row r="284" spans="1:2" x14ac:dyDescent="0.25">
      <c r="A284" s="3">
        <v>29952</v>
      </c>
      <c r="B284" s="2">
        <v>843</v>
      </c>
    </row>
    <row r="285" spans="1:2" x14ac:dyDescent="0.25">
      <c r="A285" s="3">
        <v>29983</v>
      </c>
      <c r="B285" s="2">
        <v>866</v>
      </c>
    </row>
    <row r="286" spans="1:2" x14ac:dyDescent="0.25">
      <c r="A286" s="3">
        <v>30011</v>
      </c>
      <c r="B286" s="2">
        <v>931</v>
      </c>
    </row>
    <row r="287" spans="1:2" x14ac:dyDescent="0.25">
      <c r="A287" s="3">
        <v>30042</v>
      </c>
      <c r="B287" s="2">
        <v>917</v>
      </c>
    </row>
    <row r="288" spans="1:2" x14ac:dyDescent="0.25">
      <c r="A288" s="3">
        <v>30072</v>
      </c>
      <c r="B288" s="2">
        <v>1025</v>
      </c>
    </row>
    <row r="289" spans="1:2" x14ac:dyDescent="0.25">
      <c r="A289" s="3">
        <v>30103</v>
      </c>
      <c r="B289" s="2">
        <v>902</v>
      </c>
    </row>
    <row r="290" spans="1:2" x14ac:dyDescent="0.25">
      <c r="A290" s="3">
        <v>30133</v>
      </c>
      <c r="B290" s="2">
        <v>1166</v>
      </c>
    </row>
    <row r="291" spans="1:2" x14ac:dyDescent="0.25">
      <c r="A291" s="3">
        <v>30164</v>
      </c>
      <c r="B291" s="2">
        <v>1046</v>
      </c>
    </row>
    <row r="292" spans="1:2" x14ac:dyDescent="0.25">
      <c r="A292" s="3">
        <v>30195</v>
      </c>
      <c r="B292" s="2">
        <v>1144</v>
      </c>
    </row>
    <row r="293" spans="1:2" x14ac:dyDescent="0.25">
      <c r="A293" s="3">
        <v>30225</v>
      </c>
      <c r="B293" s="2">
        <v>1173</v>
      </c>
    </row>
    <row r="294" spans="1:2" x14ac:dyDescent="0.25">
      <c r="A294" s="3">
        <v>30256</v>
      </c>
      <c r="B294" s="2">
        <v>1372</v>
      </c>
    </row>
    <row r="295" spans="1:2" x14ac:dyDescent="0.25">
      <c r="A295" s="3">
        <v>30286</v>
      </c>
      <c r="B295" s="2">
        <v>1303</v>
      </c>
    </row>
    <row r="296" spans="1:2" x14ac:dyDescent="0.25">
      <c r="A296" s="3">
        <v>30317</v>
      </c>
      <c r="B296" s="2">
        <v>1586</v>
      </c>
    </row>
    <row r="297" spans="1:2" x14ac:dyDescent="0.25">
      <c r="A297" s="3">
        <v>30348</v>
      </c>
      <c r="B297" s="2">
        <v>1699</v>
      </c>
    </row>
    <row r="298" spans="1:2" x14ac:dyDescent="0.25">
      <c r="A298" s="3">
        <v>30376</v>
      </c>
      <c r="B298" s="2">
        <v>1606</v>
      </c>
    </row>
    <row r="299" spans="1:2" x14ac:dyDescent="0.25">
      <c r="A299" s="3">
        <v>30407</v>
      </c>
      <c r="B299" s="2">
        <v>1472</v>
      </c>
    </row>
    <row r="300" spans="1:2" x14ac:dyDescent="0.25">
      <c r="A300" s="3">
        <v>30437</v>
      </c>
      <c r="B300" s="2">
        <v>1776</v>
      </c>
    </row>
    <row r="301" spans="1:2" x14ac:dyDescent="0.25">
      <c r="A301" s="3">
        <v>30468</v>
      </c>
      <c r="B301" s="2">
        <v>1733</v>
      </c>
    </row>
    <row r="302" spans="1:2" x14ac:dyDescent="0.25">
      <c r="A302" s="3">
        <v>30498</v>
      </c>
      <c r="B302" s="2">
        <v>1785</v>
      </c>
    </row>
    <row r="303" spans="1:2" x14ac:dyDescent="0.25">
      <c r="A303" s="3">
        <v>30529</v>
      </c>
      <c r="B303" s="2">
        <v>1910</v>
      </c>
    </row>
    <row r="304" spans="1:2" x14ac:dyDescent="0.25">
      <c r="A304" s="3">
        <v>30560</v>
      </c>
      <c r="B304" s="2">
        <v>1710</v>
      </c>
    </row>
    <row r="305" spans="1:2" x14ac:dyDescent="0.25">
      <c r="A305" s="3">
        <v>30590</v>
      </c>
      <c r="B305" s="2">
        <v>1715</v>
      </c>
    </row>
    <row r="306" spans="1:2" x14ac:dyDescent="0.25">
      <c r="A306" s="3">
        <v>30621</v>
      </c>
      <c r="B306" s="2">
        <v>1785</v>
      </c>
    </row>
    <row r="307" spans="1:2" x14ac:dyDescent="0.25">
      <c r="A307" s="3">
        <v>30651</v>
      </c>
      <c r="B307" s="2">
        <v>1688</v>
      </c>
    </row>
    <row r="308" spans="1:2" x14ac:dyDescent="0.25">
      <c r="A308" s="3">
        <v>30682</v>
      </c>
      <c r="B308" s="2">
        <v>1897</v>
      </c>
    </row>
    <row r="309" spans="1:2" x14ac:dyDescent="0.25">
      <c r="A309" s="3">
        <v>30713</v>
      </c>
      <c r="B309" s="2">
        <v>2260</v>
      </c>
    </row>
    <row r="310" spans="1:2" x14ac:dyDescent="0.25">
      <c r="A310" s="3">
        <v>30742</v>
      </c>
      <c r="B310" s="2">
        <v>1663</v>
      </c>
    </row>
    <row r="311" spans="1:2" x14ac:dyDescent="0.25">
      <c r="A311" s="3">
        <v>30773</v>
      </c>
      <c r="B311" s="2">
        <v>1851</v>
      </c>
    </row>
    <row r="312" spans="1:2" x14ac:dyDescent="0.25">
      <c r="A312" s="3">
        <v>30803</v>
      </c>
      <c r="B312" s="2">
        <v>1774</v>
      </c>
    </row>
    <row r="313" spans="1:2" x14ac:dyDescent="0.25">
      <c r="A313" s="3">
        <v>30834</v>
      </c>
      <c r="B313" s="2">
        <v>1843</v>
      </c>
    </row>
    <row r="314" spans="1:2" x14ac:dyDescent="0.25">
      <c r="A314" s="3">
        <v>30864</v>
      </c>
      <c r="B314" s="2">
        <v>1732</v>
      </c>
    </row>
    <row r="315" spans="1:2" x14ac:dyDescent="0.25">
      <c r="A315" s="3">
        <v>30895</v>
      </c>
      <c r="B315" s="2">
        <v>1586</v>
      </c>
    </row>
    <row r="316" spans="1:2" x14ac:dyDescent="0.25">
      <c r="A316" s="3">
        <v>30926</v>
      </c>
      <c r="B316" s="2">
        <v>1698</v>
      </c>
    </row>
    <row r="317" spans="1:2" x14ac:dyDescent="0.25">
      <c r="A317" s="3">
        <v>30956</v>
      </c>
      <c r="B317" s="2">
        <v>1590</v>
      </c>
    </row>
    <row r="318" spans="1:2" x14ac:dyDescent="0.25">
      <c r="A318" s="3">
        <v>30987</v>
      </c>
      <c r="B318" s="2">
        <v>1689</v>
      </c>
    </row>
    <row r="319" spans="1:2" x14ac:dyDescent="0.25">
      <c r="A319" s="3">
        <v>31017</v>
      </c>
      <c r="B319" s="2">
        <v>1612</v>
      </c>
    </row>
    <row r="320" spans="1:2" x14ac:dyDescent="0.25">
      <c r="A320" s="3">
        <v>31048</v>
      </c>
      <c r="B320" s="2">
        <v>1711</v>
      </c>
    </row>
    <row r="321" spans="1:2" x14ac:dyDescent="0.25">
      <c r="A321" s="3">
        <v>31079</v>
      </c>
      <c r="B321" s="2">
        <v>1632</v>
      </c>
    </row>
    <row r="322" spans="1:2" x14ac:dyDescent="0.25">
      <c r="A322" s="3">
        <v>31107</v>
      </c>
      <c r="B322" s="2">
        <v>1800</v>
      </c>
    </row>
    <row r="323" spans="1:2" x14ac:dyDescent="0.25">
      <c r="A323" s="3">
        <v>31138</v>
      </c>
      <c r="B323" s="2">
        <v>1821</v>
      </c>
    </row>
    <row r="324" spans="1:2" x14ac:dyDescent="0.25">
      <c r="A324" s="3">
        <v>31168</v>
      </c>
      <c r="B324" s="2">
        <v>1680</v>
      </c>
    </row>
    <row r="325" spans="1:2" x14ac:dyDescent="0.25">
      <c r="A325" s="3">
        <v>31199</v>
      </c>
      <c r="B325" s="2">
        <v>1676</v>
      </c>
    </row>
    <row r="326" spans="1:2" x14ac:dyDescent="0.25">
      <c r="A326" s="3">
        <v>31229</v>
      </c>
      <c r="B326" s="2">
        <v>1684</v>
      </c>
    </row>
    <row r="327" spans="1:2" x14ac:dyDescent="0.25">
      <c r="A327" s="3">
        <v>31260</v>
      </c>
      <c r="B327" s="2">
        <v>1743</v>
      </c>
    </row>
    <row r="328" spans="1:2" x14ac:dyDescent="0.25">
      <c r="A328" s="3">
        <v>31291</v>
      </c>
      <c r="B328" s="2">
        <v>1676</v>
      </c>
    </row>
    <row r="329" spans="1:2" x14ac:dyDescent="0.25">
      <c r="A329" s="3">
        <v>31321</v>
      </c>
      <c r="B329" s="2">
        <v>1834</v>
      </c>
    </row>
    <row r="330" spans="1:2" x14ac:dyDescent="0.25">
      <c r="A330" s="3">
        <v>31352</v>
      </c>
      <c r="B330" s="2">
        <v>1698</v>
      </c>
    </row>
    <row r="331" spans="1:2" x14ac:dyDescent="0.25">
      <c r="A331" s="3">
        <v>31382</v>
      </c>
      <c r="B331" s="2">
        <v>1942</v>
      </c>
    </row>
    <row r="332" spans="1:2" x14ac:dyDescent="0.25">
      <c r="A332" s="3">
        <v>31413</v>
      </c>
      <c r="B332" s="2">
        <v>1972</v>
      </c>
    </row>
    <row r="333" spans="1:2" x14ac:dyDescent="0.25">
      <c r="A333" s="3">
        <v>31444</v>
      </c>
      <c r="B333" s="2">
        <v>1848</v>
      </c>
    </row>
    <row r="334" spans="1:2" x14ac:dyDescent="0.25">
      <c r="A334" s="3">
        <v>31472</v>
      </c>
      <c r="B334" s="2">
        <v>1876</v>
      </c>
    </row>
    <row r="335" spans="1:2" x14ac:dyDescent="0.25">
      <c r="A335" s="3">
        <v>31503</v>
      </c>
      <c r="B335" s="2">
        <v>1933</v>
      </c>
    </row>
    <row r="336" spans="1:2" x14ac:dyDescent="0.25">
      <c r="A336" s="3">
        <v>31533</v>
      </c>
      <c r="B336" s="2">
        <v>1854</v>
      </c>
    </row>
    <row r="337" spans="1:2" x14ac:dyDescent="0.25">
      <c r="A337" s="3">
        <v>31564</v>
      </c>
      <c r="B337" s="2">
        <v>1847</v>
      </c>
    </row>
    <row r="338" spans="1:2" x14ac:dyDescent="0.25">
      <c r="A338" s="3">
        <v>31594</v>
      </c>
      <c r="B338" s="2">
        <v>1782</v>
      </c>
    </row>
    <row r="339" spans="1:2" x14ac:dyDescent="0.25">
      <c r="A339" s="3">
        <v>31625</v>
      </c>
      <c r="B339" s="2">
        <v>1807</v>
      </c>
    </row>
    <row r="340" spans="1:2" x14ac:dyDescent="0.25">
      <c r="A340" s="3">
        <v>31656</v>
      </c>
      <c r="B340" s="2">
        <v>1687</v>
      </c>
    </row>
    <row r="341" spans="1:2" x14ac:dyDescent="0.25">
      <c r="A341" s="3">
        <v>31686</v>
      </c>
      <c r="B341" s="2">
        <v>1681</v>
      </c>
    </row>
    <row r="342" spans="1:2" x14ac:dyDescent="0.25">
      <c r="A342" s="3">
        <v>31717</v>
      </c>
      <c r="B342" s="2">
        <v>1623</v>
      </c>
    </row>
    <row r="343" spans="1:2" x14ac:dyDescent="0.25">
      <c r="A343" s="3">
        <v>31747</v>
      </c>
      <c r="B343" s="2">
        <v>1833</v>
      </c>
    </row>
    <row r="344" spans="1:2" x14ac:dyDescent="0.25">
      <c r="A344" s="3">
        <v>31778</v>
      </c>
      <c r="B344" s="2">
        <v>1774</v>
      </c>
    </row>
    <row r="345" spans="1:2" x14ac:dyDescent="0.25">
      <c r="A345" s="3">
        <v>31809</v>
      </c>
      <c r="B345" s="2">
        <v>1784</v>
      </c>
    </row>
    <row r="346" spans="1:2" x14ac:dyDescent="0.25">
      <c r="A346" s="3">
        <v>31837</v>
      </c>
      <c r="B346" s="2">
        <v>1726</v>
      </c>
    </row>
    <row r="347" spans="1:2" x14ac:dyDescent="0.25">
      <c r="A347" s="3">
        <v>31868</v>
      </c>
      <c r="B347" s="2">
        <v>1614</v>
      </c>
    </row>
    <row r="348" spans="1:2" x14ac:dyDescent="0.25">
      <c r="A348" s="3">
        <v>31898</v>
      </c>
      <c r="B348" s="2">
        <v>1628</v>
      </c>
    </row>
    <row r="349" spans="1:2" x14ac:dyDescent="0.25">
      <c r="A349" s="3">
        <v>31929</v>
      </c>
      <c r="B349" s="2">
        <v>1594</v>
      </c>
    </row>
    <row r="350" spans="1:2" x14ac:dyDescent="0.25">
      <c r="A350" s="3">
        <v>31959</v>
      </c>
      <c r="B350" s="2">
        <v>1575</v>
      </c>
    </row>
    <row r="351" spans="1:2" x14ac:dyDescent="0.25">
      <c r="A351" s="3">
        <v>31990</v>
      </c>
      <c r="B351" s="2">
        <v>1605</v>
      </c>
    </row>
    <row r="352" spans="1:2" x14ac:dyDescent="0.25">
      <c r="A352" s="3">
        <v>32021</v>
      </c>
      <c r="B352" s="2">
        <v>1695</v>
      </c>
    </row>
    <row r="353" spans="1:2" x14ac:dyDescent="0.25">
      <c r="A353" s="3">
        <v>32051</v>
      </c>
      <c r="B353" s="2">
        <v>1515</v>
      </c>
    </row>
    <row r="354" spans="1:2" x14ac:dyDescent="0.25">
      <c r="A354" s="3">
        <v>32082</v>
      </c>
      <c r="B354" s="2">
        <v>1656</v>
      </c>
    </row>
    <row r="355" spans="1:2" x14ac:dyDescent="0.25">
      <c r="A355" s="3">
        <v>32112</v>
      </c>
      <c r="B355" s="2">
        <v>1400</v>
      </c>
    </row>
    <row r="356" spans="1:2" x14ac:dyDescent="0.25">
      <c r="A356" s="3">
        <v>32143</v>
      </c>
      <c r="B356" s="2">
        <v>1271</v>
      </c>
    </row>
    <row r="357" spans="1:2" x14ac:dyDescent="0.25">
      <c r="A357" s="3">
        <v>32174</v>
      </c>
      <c r="B357" s="2">
        <v>1473</v>
      </c>
    </row>
    <row r="358" spans="1:2" x14ac:dyDescent="0.25">
      <c r="A358" s="3">
        <v>32203</v>
      </c>
      <c r="B358" s="2">
        <v>1532</v>
      </c>
    </row>
    <row r="359" spans="1:2" x14ac:dyDescent="0.25">
      <c r="A359" s="3">
        <v>32234</v>
      </c>
      <c r="B359" s="2">
        <v>1573</v>
      </c>
    </row>
    <row r="360" spans="1:2" x14ac:dyDescent="0.25">
      <c r="A360" s="3">
        <v>32264</v>
      </c>
      <c r="B360" s="2">
        <v>1421</v>
      </c>
    </row>
    <row r="361" spans="1:2" x14ac:dyDescent="0.25">
      <c r="A361" s="3">
        <v>32295</v>
      </c>
      <c r="B361" s="2">
        <v>1478</v>
      </c>
    </row>
    <row r="362" spans="1:2" x14ac:dyDescent="0.25">
      <c r="A362" s="3">
        <v>32325</v>
      </c>
      <c r="B362" s="2">
        <v>1467</v>
      </c>
    </row>
    <row r="363" spans="1:2" x14ac:dyDescent="0.25">
      <c r="A363" s="3">
        <v>32356</v>
      </c>
      <c r="B363" s="2">
        <v>1493</v>
      </c>
    </row>
    <row r="364" spans="1:2" x14ac:dyDescent="0.25">
      <c r="A364" s="3">
        <v>32387</v>
      </c>
      <c r="B364" s="2">
        <v>1492</v>
      </c>
    </row>
    <row r="365" spans="1:2" x14ac:dyDescent="0.25">
      <c r="A365" s="3">
        <v>32417</v>
      </c>
      <c r="B365" s="2">
        <v>1522</v>
      </c>
    </row>
    <row r="366" spans="1:2" x14ac:dyDescent="0.25">
      <c r="A366" s="3">
        <v>32448</v>
      </c>
      <c r="B366" s="2">
        <v>1569</v>
      </c>
    </row>
    <row r="367" spans="1:2" x14ac:dyDescent="0.25">
      <c r="A367" s="3">
        <v>32478</v>
      </c>
      <c r="B367" s="2">
        <v>1563</v>
      </c>
    </row>
    <row r="368" spans="1:2" x14ac:dyDescent="0.25">
      <c r="A368" s="3">
        <v>32509</v>
      </c>
      <c r="B368" s="2">
        <v>1621</v>
      </c>
    </row>
    <row r="369" spans="1:2" x14ac:dyDescent="0.25">
      <c r="A369" s="3">
        <v>32540</v>
      </c>
      <c r="B369" s="2">
        <v>1425</v>
      </c>
    </row>
    <row r="370" spans="1:2" x14ac:dyDescent="0.25">
      <c r="A370" s="3">
        <v>32568</v>
      </c>
      <c r="B370" s="2">
        <v>1422</v>
      </c>
    </row>
    <row r="371" spans="1:2" x14ac:dyDescent="0.25">
      <c r="A371" s="3">
        <v>32599</v>
      </c>
      <c r="B371" s="2">
        <v>1339</v>
      </c>
    </row>
    <row r="372" spans="1:2" x14ac:dyDescent="0.25">
      <c r="A372" s="3">
        <v>32629</v>
      </c>
      <c r="B372" s="2">
        <v>1331</v>
      </c>
    </row>
    <row r="373" spans="1:2" x14ac:dyDescent="0.25">
      <c r="A373" s="3">
        <v>32660</v>
      </c>
      <c r="B373" s="2">
        <v>1397</v>
      </c>
    </row>
    <row r="374" spans="1:2" x14ac:dyDescent="0.25">
      <c r="A374" s="3">
        <v>32690</v>
      </c>
      <c r="B374" s="2">
        <v>1427</v>
      </c>
    </row>
    <row r="375" spans="1:2" x14ac:dyDescent="0.25">
      <c r="A375" s="3">
        <v>32721</v>
      </c>
      <c r="B375" s="2">
        <v>1332</v>
      </c>
    </row>
    <row r="376" spans="1:2" x14ac:dyDescent="0.25">
      <c r="A376" s="3">
        <v>32752</v>
      </c>
      <c r="B376" s="2">
        <v>1279</v>
      </c>
    </row>
    <row r="377" spans="1:2" x14ac:dyDescent="0.25">
      <c r="A377" s="3">
        <v>32782</v>
      </c>
      <c r="B377" s="2">
        <v>1410</v>
      </c>
    </row>
    <row r="378" spans="1:2" x14ac:dyDescent="0.25">
      <c r="A378" s="3">
        <v>32813</v>
      </c>
      <c r="B378" s="2">
        <v>1351</v>
      </c>
    </row>
    <row r="379" spans="1:2" x14ac:dyDescent="0.25">
      <c r="A379" s="3">
        <v>32843</v>
      </c>
      <c r="B379" s="2">
        <v>1251</v>
      </c>
    </row>
    <row r="380" spans="1:2" x14ac:dyDescent="0.25">
      <c r="A380" s="3">
        <v>32874</v>
      </c>
      <c r="B380" s="2">
        <v>1551</v>
      </c>
    </row>
    <row r="381" spans="1:2" x14ac:dyDescent="0.25">
      <c r="A381" s="3">
        <v>32905</v>
      </c>
      <c r="B381" s="2">
        <v>1437</v>
      </c>
    </row>
    <row r="382" spans="1:2" x14ac:dyDescent="0.25">
      <c r="A382" s="3">
        <v>32933</v>
      </c>
      <c r="B382" s="2">
        <v>1289</v>
      </c>
    </row>
    <row r="383" spans="1:2" x14ac:dyDescent="0.25">
      <c r="A383" s="3">
        <v>32964</v>
      </c>
      <c r="B383" s="2">
        <v>1248</v>
      </c>
    </row>
    <row r="384" spans="1:2" x14ac:dyDescent="0.25">
      <c r="A384" s="3">
        <v>32994</v>
      </c>
      <c r="B384" s="2">
        <v>1212</v>
      </c>
    </row>
    <row r="385" spans="1:2" x14ac:dyDescent="0.25">
      <c r="A385" s="3">
        <v>33025</v>
      </c>
      <c r="B385" s="2">
        <v>1177</v>
      </c>
    </row>
    <row r="386" spans="1:2" x14ac:dyDescent="0.25">
      <c r="A386" s="3">
        <v>33055</v>
      </c>
      <c r="B386" s="2">
        <v>1171</v>
      </c>
    </row>
    <row r="387" spans="1:2" x14ac:dyDescent="0.25">
      <c r="A387" s="3">
        <v>33086</v>
      </c>
      <c r="B387" s="2">
        <v>1115</v>
      </c>
    </row>
    <row r="388" spans="1:2" x14ac:dyDescent="0.25">
      <c r="A388" s="3">
        <v>33117</v>
      </c>
      <c r="B388" s="2">
        <v>1110</v>
      </c>
    </row>
    <row r="389" spans="1:2" x14ac:dyDescent="0.25">
      <c r="A389" s="3">
        <v>33147</v>
      </c>
      <c r="B389" s="2">
        <v>1014</v>
      </c>
    </row>
    <row r="390" spans="1:2" x14ac:dyDescent="0.25">
      <c r="A390" s="3">
        <v>33178</v>
      </c>
      <c r="B390" s="2">
        <v>1145</v>
      </c>
    </row>
    <row r="391" spans="1:2" x14ac:dyDescent="0.25">
      <c r="A391" s="3">
        <v>33208</v>
      </c>
      <c r="B391" s="2">
        <v>969</v>
      </c>
    </row>
    <row r="392" spans="1:2" x14ac:dyDescent="0.25">
      <c r="A392" s="3">
        <v>33239</v>
      </c>
      <c r="B392" s="2">
        <v>798</v>
      </c>
    </row>
    <row r="393" spans="1:2" x14ac:dyDescent="0.25">
      <c r="A393" s="3">
        <v>33270</v>
      </c>
      <c r="B393" s="2">
        <v>965</v>
      </c>
    </row>
    <row r="394" spans="1:2" x14ac:dyDescent="0.25">
      <c r="A394" s="3">
        <v>33298</v>
      </c>
      <c r="B394" s="2">
        <v>921</v>
      </c>
    </row>
    <row r="395" spans="1:2" x14ac:dyDescent="0.25">
      <c r="A395" s="3">
        <v>33329</v>
      </c>
      <c r="B395" s="2">
        <v>1001</v>
      </c>
    </row>
    <row r="396" spans="1:2" x14ac:dyDescent="0.25">
      <c r="A396" s="3">
        <v>33359</v>
      </c>
      <c r="B396" s="2">
        <v>996</v>
      </c>
    </row>
    <row r="397" spans="1:2" x14ac:dyDescent="0.25">
      <c r="A397" s="3">
        <v>33390</v>
      </c>
      <c r="B397" s="2">
        <v>1036</v>
      </c>
    </row>
    <row r="398" spans="1:2" x14ac:dyDescent="0.25">
      <c r="A398" s="3">
        <v>33420</v>
      </c>
      <c r="B398" s="2">
        <v>1063</v>
      </c>
    </row>
    <row r="399" spans="1:2" x14ac:dyDescent="0.25">
      <c r="A399" s="3">
        <v>33451</v>
      </c>
      <c r="B399" s="2">
        <v>1049</v>
      </c>
    </row>
    <row r="400" spans="1:2" x14ac:dyDescent="0.25">
      <c r="A400" s="3">
        <v>33482</v>
      </c>
      <c r="B400" s="2">
        <v>1015</v>
      </c>
    </row>
    <row r="401" spans="1:2" x14ac:dyDescent="0.25">
      <c r="A401" s="3">
        <v>33512</v>
      </c>
      <c r="B401" s="2">
        <v>1079</v>
      </c>
    </row>
    <row r="402" spans="1:2" x14ac:dyDescent="0.25">
      <c r="A402" s="3">
        <v>33543</v>
      </c>
      <c r="B402" s="2">
        <v>1103</v>
      </c>
    </row>
    <row r="403" spans="1:2" x14ac:dyDescent="0.25">
      <c r="A403" s="3">
        <v>33573</v>
      </c>
      <c r="B403" s="2">
        <v>1079</v>
      </c>
    </row>
    <row r="404" spans="1:2" x14ac:dyDescent="0.25">
      <c r="A404" s="3">
        <v>33604</v>
      </c>
      <c r="B404" s="2">
        <v>1176</v>
      </c>
    </row>
    <row r="405" spans="1:2" x14ac:dyDescent="0.25">
      <c r="A405" s="3">
        <v>33635</v>
      </c>
      <c r="B405" s="2">
        <v>1250</v>
      </c>
    </row>
    <row r="406" spans="1:2" x14ac:dyDescent="0.25">
      <c r="A406" s="3">
        <v>33664</v>
      </c>
      <c r="B406" s="2">
        <v>1297</v>
      </c>
    </row>
    <row r="407" spans="1:2" x14ac:dyDescent="0.25">
      <c r="A407" s="3">
        <v>33695</v>
      </c>
      <c r="B407" s="2">
        <v>1099</v>
      </c>
    </row>
    <row r="408" spans="1:2" x14ac:dyDescent="0.25">
      <c r="A408" s="3">
        <v>33725</v>
      </c>
      <c r="B408" s="2">
        <v>1214</v>
      </c>
    </row>
    <row r="409" spans="1:2" x14ac:dyDescent="0.25">
      <c r="A409" s="3">
        <v>33756</v>
      </c>
      <c r="B409" s="2">
        <v>1145</v>
      </c>
    </row>
    <row r="410" spans="1:2" x14ac:dyDescent="0.25">
      <c r="A410" s="3">
        <v>33786</v>
      </c>
      <c r="B410" s="2">
        <v>1139</v>
      </c>
    </row>
    <row r="411" spans="1:2" x14ac:dyDescent="0.25">
      <c r="A411" s="3">
        <v>33817</v>
      </c>
      <c r="B411" s="2">
        <v>1226</v>
      </c>
    </row>
    <row r="412" spans="1:2" x14ac:dyDescent="0.25">
      <c r="A412" s="3">
        <v>33848</v>
      </c>
      <c r="B412" s="2">
        <v>1186</v>
      </c>
    </row>
    <row r="413" spans="1:2" x14ac:dyDescent="0.25">
      <c r="A413" s="3">
        <v>33878</v>
      </c>
      <c r="B413" s="2">
        <v>1244</v>
      </c>
    </row>
    <row r="414" spans="1:2" x14ac:dyDescent="0.25">
      <c r="A414" s="3">
        <v>33909</v>
      </c>
      <c r="B414" s="2">
        <v>1214</v>
      </c>
    </row>
    <row r="415" spans="1:2" x14ac:dyDescent="0.25">
      <c r="A415" s="3">
        <v>33939</v>
      </c>
      <c r="B415" s="2">
        <v>1227</v>
      </c>
    </row>
    <row r="416" spans="1:2" x14ac:dyDescent="0.25">
      <c r="A416" s="3">
        <v>33970</v>
      </c>
      <c r="B416" s="2">
        <v>1210</v>
      </c>
    </row>
    <row r="417" spans="1:2" x14ac:dyDescent="0.25">
      <c r="A417" s="3">
        <v>34001</v>
      </c>
      <c r="B417" s="2">
        <v>1210</v>
      </c>
    </row>
    <row r="418" spans="1:2" x14ac:dyDescent="0.25">
      <c r="A418" s="3">
        <v>34029</v>
      </c>
      <c r="B418" s="2">
        <v>1083</v>
      </c>
    </row>
    <row r="419" spans="1:2" x14ac:dyDescent="0.25">
      <c r="A419" s="3">
        <v>34060</v>
      </c>
      <c r="B419" s="2">
        <v>1258</v>
      </c>
    </row>
    <row r="420" spans="1:2" x14ac:dyDescent="0.25">
      <c r="A420" s="3">
        <v>34090</v>
      </c>
      <c r="B420" s="2">
        <v>1260</v>
      </c>
    </row>
    <row r="421" spans="1:2" x14ac:dyDescent="0.25">
      <c r="A421" s="3">
        <v>34121</v>
      </c>
      <c r="B421" s="2">
        <v>1280</v>
      </c>
    </row>
    <row r="422" spans="1:2" x14ac:dyDescent="0.25">
      <c r="A422" s="3">
        <v>34151</v>
      </c>
      <c r="B422" s="2">
        <v>1254</v>
      </c>
    </row>
    <row r="423" spans="1:2" x14ac:dyDescent="0.25">
      <c r="A423" s="3">
        <v>34182</v>
      </c>
      <c r="B423" s="2">
        <v>1300</v>
      </c>
    </row>
    <row r="424" spans="1:2" x14ac:dyDescent="0.25">
      <c r="A424" s="3">
        <v>34213</v>
      </c>
      <c r="B424" s="2">
        <v>1343</v>
      </c>
    </row>
    <row r="425" spans="1:2" x14ac:dyDescent="0.25">
      <c r="A425" s="3">
        <v>34243</v>
      </c>
      <c r="B425" s="2">
        <v>1392</v>
      </c>
    </row>
    <row r="426" spans="1:2" x14ac:dyDescent="0.25">
      <c r="A426" s="3">
        <v>34274</v>
      </c>
      <c r="B426" s="2">
        <v>1376</v>
      </c>
    </row>
    <row r="427" spans="1:2" x14ac:dyDescent="0.25">
      <c r="A427" s="3">
        <v>34304</v>
      </c>
      <c r="B427" s="2">
        <v>1533</v>
      </c>
    </row>
    <row r="428" spans="1:2" x14ac:dyDescent="0.25">
      <c r="A428" s="3">
        <v>34335</v>
      </c>
      <c r="B428" s="2">
        <v>1272</v>
      </c>
    </row>
    <row r="429" spans="1:2" x14ac:dyDescent="0.25">
      <c r="A429" s="3">
        <v>34366</v>
      </c>
      <c r="B429" s="2">
        <v>1337</v>
      </c>
    </row>
    <row r="430" spans="1:2" x14ac:dyDescent="0.25">
      <c r="A430" s="3">
        <v>34394</v>
      </c>
      <c r="B430" s="2">
        <v>1564</v>
      </c>
    </row>
    <row r="431" spans="1:2" x14ac:dyDescent="0.25">
      <c r="A431" s="3">
        <v>34425</v>
      </c>
      <c r="B431" s="2">
        <v>1465</v>
      </c>
    </row>
    <row r="432" spans="1:2" x14ac:dyDescent="0.25">
      <c r="A432" s="3">
        <v>34455</v>
      </c>
      <c r="B432" s="2">
        <v>1526</v>
      </c>
    </row>
    <row r="433" spans="1:2" x14ac:dyDescent="0.25">
      <c r="A433" s="3">
        <v>34486</v>
      </c>
      <c r="B433" s="2">
        <v>1409</v>
      </c>
    </row>
    <row r="434" spans="1:2" x14ac:dyDescent="0.25">
      <c r="A434" s="3">
        <v>34516</v>
      </c>
      <c r="B434" s="2">
        <v>1439</v>
      </c>
    </row>
    <row r="435" spans="1:2" x14ac:dyDescent="0.25">
      <c r="A435" s="3">
        <v>34547</v>
      </c>
      <c r="B435" s="2">
        <v>1450</v>
      </c>
    </row>
    <row r="436" spans="1:2" x14ac:dyDescent="0.25">
      <c r="A436" s="3">
        <v>34578</v>
      </c>
      <c r="B436" s="2">
        <v>1474</v>
      </c>
    </row>
    <row r="437" spans="1:2" x14ac:dyDescent="0.25">
      <c r="A437" s="3">
        <v>34608</v>
      </c>
      <c r="B437" s="2">
        <v>1450</v>
      </c>
    </row>
    <row r="438" spans="1:2" x14ac:dyDescent="0.25">
      <c r="A438" s="3">
        <v>34639</v>
      </c>
      <c r="B438" s="2">
        <v>1511</v>
      </c>
    </row>
    <row r="439" spans="1:2" x14ac:dyDescent="0.25">
      <c r="A439" s="3">
        <v>34669</v>
      </c>
      <c r="B439" s="2">
        <v>1455</v>
      </c>
    </row>
    <row r="440" spans="1:2" x14ac:dyDescent="0.25">
      <c r="A440" s="3">
        <v>34700</v>
      </c>
      <c r="B440" s="2">
        <v>1407</v>
      </c>
    </row>
    <row r="441" spans="1:2" x14ac:dyDescent="0.25">
      <c r="A441" s="3">
        <v>34731</v>
      </c>
      <c r="B441" s="2">
        <v>1316</v>
      </c>
    </row>
    <row r="442" spans="1:2" x14ac:dyDescent="0.25">
      <c r="A442" s="3">
        <v>34759</v>
      </c>
      <c r="B442" s="2">
        <v>1249</v>
      </c>
    </row>
    <row r="443" spans="1:2" x14ac:dyDescent="0.25">
      <c r="A443" s="3">
        <v>34790</v>
      </c>
      <c r="B443" s="2">
        <v>1267</v>
      </c>
    </row>
    <row r="444" spans="1:2" x14ac:dyDescent="0.25">
      <c r="A444" s="3">
        <v>34820</v>
      </c>
      <c r="B444" s="2">
        <v>1314</v>
      </c>
    </row>
    <row r="445" spans="1:2" x14ac:dyDescent="0.25">
      <c r="A445" s="3">
        <v>34851</v>
      </c>
      <c r="B445" s="2">
        <v>1281</v>
      </c>
    </row>
    <row r="446" spans="1:2" x14ac:dyDescent="0.25">
      <c r="A446" s="3">
        <v>34881</v>
      </c>
      <c r="B446" s="2">
        <v>1461</v>
      </c>
    </row>
    <row r="447" spans="1:2" x14ac:dyDescent="0.25">
      <c r="A447" s="3">
        <v>34912</v>
      </c>
      <c r="B447" s="2">
        <v>1416</v>
      </c>
    </row>
    <row r="448" spans="1:2" x14ac:dyDescent="0.25">
      <c r="A448" s="3">
        <v>34943</v>
      </c>
      <c r="B448" s="2">
        <v>1369</v>
      </c>
    </row>
    <row r="449" spans="1:2" x14ac:dyDescent="0.25">
      <c r="A449" s="3">
        <v>34973</v>
      </c>
      <c r="B449" s="2">
        <v>1369</v>
      </c>
    </row>
    <row r="450" spans="1:2" x14ac:dyDescent="0.25">
      <c r="A450" s="3">
        <v>35004</v>
      </c>
      <c r="B450" s="2">
        <v>1452</v>
      </c>
    </row>
    <row r="451" spans="1:2" x14ac:dyDescent="0.25">
      <c r="A451" s="3">
        <v>35034</v>
      </c>
      <c r="B451" s="2">
        <v>1431</v>
      </c>
    </row>
    <row r="452" spans="1:2" x14ac:dyDescent="0.25">
      <c r="A452" s="3">
        <v>35065</v>
      </c>
      <c r="B452" s="2">
        <v>1467</v>
      </c>
    </row>
    <row r="453" spans="1:2" x14ac:dyDescent="0.25">
      <c r="A453" s="3">
        <v>35096</v>
      </c>
      <c r="B453" s="2">
        <v>1491</v>
      </c>
    </row>
    <row r="454" spans="1:2" x14ac:dyDescent="0.25">
      <c r="A454" s="3">
        <v>35125</v>
      </c>
      <c r="B454" s="2">
        <v>1424</v>
      </c>
    </row>
    <row r="455" spans="1:2" x14ac:dyDescent="0.25">
      <c r="A455" s="3">
        <v>35156</v>
      </c>
      <c r="B455" s="2">
        <v>1516</v>
      </c>
    </row>
    <row r="456" spans="1:2" x14ac:dyDescent="0.25">
      <c r="A456" s="3">
        <v>35186</v>
      </c>
      <c r="B456" s="2">
        <v>1504</v>
      </c>
    </row>
    <row r="457" spans="1:2" x14ac:dyDescent="0.25">
      <c r="A457" s="3">
        <v>35217</v>
      </c>
      <c r="B457" s="2">
        <v>1467</v>
      </c>
    </row>
    <row r="458" spans="1:2" x14ac:dyDescent="0.25">
      <c r="A458" s="3">
        <v>35247</v>
      </c>
      <c r="B458" s="2">
        <v>1472</v>
      </c>
    </row>
    <row r="459" spans="1:2" x14ac:dyDescent="0.25">
      <c r="A459" s="3">
        <v>35278</v>
      </c>
      <c r="B459" s="2">
        <v>1557</v>
      </c>
    </row>
    <row r="460" spans="1:2" x14ac:dyDescent="0.25">
      <c r="A460" s="3">
        <v>35309</v>
      </c>
      <c r="B460" s="2">
        <v>1475</v>
      </c>
    </row>
    <row r="461" spans="1:2" x14ac:dyDescent="0.25">
      <c r="A461" s="3">
        <v>35339</v>
      </c>
      <c r="B461" s="2">
        <v>1392</v>
      </c>
    </row>
    <row r="462" spans="1:2" x14ac:dyDescent="0.25">
      <c r="A462" s="3">
        <v>35370</v>
      </c>
      <c r="B462" s="2">
        <v>1489</v>
      </c>
    </row>
    <row r="463" spans="1:2" x14ac:dyDescent="0.25">
      <c r="A463" s="3">
        <v>35400</v>
      </c>
      <c r="B463" s="2">
        <v>1370</v>
      </c>
    </row>
    <row r="464" spans="1:2" x14ac:dyDescent="0.25">
      <c r="A464" s="3">
        <v>35431</v>
      </c>
      <c r="B464" s="2">
        <v>1355</v>
      </c>
    </row>
    <row r="465" spans="1:2" x14ac:dyDescent="0.25">
      <c r="A465" s="3">
        <v>35462</v>
      </c>
      <c r="B465" s="2">
        <v>1486</v>
      </c>
    </row>
    <row r="466" spans="1:2" x14ac:dyDescent="0.25">
      <c r="A466" s="3">
        <v>35490</v>
      </c>
      <c r="B466" s="2">
        <v>1457</v>
      </c>
    </row>
    <row r="467" spans="1:2" x14ac:dyDescent="0.25">
      <c r="A467" s="3">
        <v>35521</v>
      </c>
      <c r="B467" s="2">
        <v>1492</v>
      </c>
    </row>
    <row r="468" spans="1:2" x14ac:dyDescent="0.25">
      <c r="A468" s="3">
        <v>35551</v>
      </c>
      <c r="B468" s="2">
        <v>1442</v>
      </c>
    </row>
    <row r="469" spans="1:2" x14ac:dyDescent="0.25">
      <c r="A469" s="3">
        <v>35582</v>
      </c>
      <c r="B469" s="2">
        <v>1494</v>
      </c>
    </row>
    <row r="470" spans="1:2" x14ac:dyDescent="0.25">
      <c r="A470" s="3">
        <v>35612</v>
      </c>
      <c r="B470" s="2">
        <v>1437</v>
      </c>
    </row>
    <row r="471" spans="1:2" x14ac:dyDescent="0.25">
      <c r="A471" s="3">
        <v>35643</v>
      </c>
      <c r="B471" s="2">
        <v>1390</v>
      </c>
    </row>
    <row r="472" spans="1:2" x14ac:dyDescent="0.25">
      <c r="A472" s="3">
        <v>35674</v>
      </c>
      <c r="B472" s="2">
        <v>1546</v>
      </c>
    </row>
    <row r="473" spans="1:2" x14ac:dyDescent="0.25">
      <c r="A473" s="3">
        <v>35704</v>
      </c>
      <c r="B473" s="2">
        <v>1520</v>
      </c>
    </row>
    <row r="474" spans="1:2" x14ac:dyDescent="0.25">
      <c r="A474" s="3">
        <v>35735</v>
      </c>
      <c r="B474" s="2">
        <v>1510</v>
      </c>
    </row>
    <row r="475" spans="1:2" x14ac:dyDescent="0.25">
      <c r="A475" s="3">
        <v>35765</v>
      </c>
      <c r="B475" s="2">
        <v>1566</v>
      </c>
    </row>
    <row r="476" spans="1:2" x14ac:dyDescent="0.25">
      <c r="A476" s="3">
        <v>35796</v>
      </c>
      <c r="B476" s="2">
        <v>1525</v>
      </c>
    </row>
    <row r="477" spans="1:2" x14ac:dyDescent="0.25">
      <c r="A477" s="3">
        <v>35827</v>
      </c>
      <c r="B477" s="2">
        <v>1584</v>
      </c>
    </row>
    <row r="478" spans="1:2" x14ac:dyDescent="0.25">
      <c r="A478" s="3">
        <v>35855</v>
      </c>
      <c r="B478" s="2">
        <v>1567</v>
      </c>
    </row>
    <row r="479" spans="1:2" x14ac:dyDescent="0.25">
      <c r="A479" s="3">
        <v>35886</v>
      </c>
      <c r="B479" s="2">
        <v>1540</v>
      </c>
    </row>
    <row r="480" spans="1:2" x14ac:dyDescent="0.25">
      <c r="A480" s="3">
        <v>35916</v>
      </c>
      <c r="B480" s="2">
        <v>1536</v>
      </c>
    </row>
    <row r="481" spans="1:2" x14ac:dyDescent="0.25">
      <c r="A481" s="3">
        <v>35947</v>
      </c>
      <c r="B481" s="2">
        <v>1641</v>
      </c>
    </row>
    <row r="482" spans="1:2" x14ac:dyDescent="0.25">
      <c r="A482" s="3">
        <v>35977</v>
      </c>
      <c r="B482" s="2">
        <v>1698</v>
      </c>
    </row>
    <row r="483" spans="1:2" x14ac:dyDescent="0.25">
      <c r="A483" s="3">
        <v>36008</v>
      </c>
      <c r="B483" s="2">
        <v>1614</v>
      </c>
    </row>
    <row r="484" spans="1:2" x14ac:dyDescent="0.25">
      <c r="A484" s="3">
        <v>36039</v>
      </c>
      <c r="B484" s="2">
        <v>1582</v>
      </c>
    </row>
    <row r="485" spans="1:2" x14ac:dyDescent="0.25">
      <c r="A485" s="3">
        <v>36069</v>
      </c>
      <c r="B485" s="2">
        <v>1715</v>
      </c>
    </row>
    <row r="486" spans="1:2" x14ac:dyDescent="0.25">
      <c r="A486" s="3">
        <v>36100</v>
      </c>
      <c r="B486" s="2">
        <v>1660</v>
      </c>
    </row>
    <row r="487" spans="1:2" x14ac:dyDescent="0.25">
      <c r="A487" s="3">
        <v>36130</v>
      </c>
      <c r="B487" s="2">
        <v>1792</v>
      </c>
    </row>
    <row r="488" spans="1:2" x14ac:dyDescent="0.25">
      <c r="A488" s="3">
        <v>36161</v>
      </c>
      <c r="B488" s="2">
        <v>1748</v>
      </c>
    </row>
    <row r="489" spans="1:2" x14ac:dyDescent="0.25">
      <c r="A489" s="3">
        <v>36192</v>
      </c>
      <c r="B489" s="2">
        <v>1670</v>
      </c>
    </row>
    <row r="490" spans="1:2" x14ac:dyDescent="0.25">
      <c r="A490" s="3">
        <v>36220</v>
      </c>
      <c r="B490" s="2">
        <v>1710</v>
      </c>
    </row>
    <row r="491" spans="1:2" x14ac:dyDescent="0.25">
      <c r="A491" s="3">
        <v>36251</v>
      </c>
      <c r="B491" s="2">
        <v>1553</v>
      </c>
    </row>
    <row r="492" spans="1:2" x14ac:dyDescent="0.25">
      <c r="A492" s="3">
        <v>36281</v>
      </c>
      <c r="B492" s="2">
        <v>1611</v>
      </c>
    </row>
    <row r="493" spans="1:2" x14ac:dyDescent="0.25">
      <c r="A493" s="3">
        <v>36312</v>
      </c>
      <c r="B493" s="2">
        <v>1559</v>
      </c>
    </row>
    <row r="494" spans="1:2" x14ac:dyDescent="0.25">
      <c r="A494" s="3">
        <v>36342</v>
      </c>
      <c r="B494" s="2">
        <v>1669</v>
      </c>
    </row>
    <row r="495" spans="1:2" x14ac:dyDescent="0.25">
      <c r="A495" s="3">
        <v>36373</v>
      </c>
      <c r="B495" s="2">
        <v>1648</v>
      </c>
    </row>
    <row r="496" spans="1:2" x14ac:dyDescent="0.25">
      <c r="A496" s="3">
        <v>36404</v>
      </c>
      <c r="B496" s="2">
        <v>1635</v>
      </c>
    </row>
    <row r="497" spans="1:2" x14ac:dyDescent="0.25">
      <c r="A497" s="3">
        <v>36434</v>
      </c>
      <c r="B497" s="2">
        <v>1608</v>
      </c>
    </row>
    <row r="498" spans="1:2" x14ac:dyDescent="0.25">
      <c r="A498" s="3">
        <v>36465</v>
      </c>
      <c r="B498" s="2">
        <v>1648</v>
      </c>
    </row>
    <row r="499" spans="1:2" x14ac:dyDescent="0.25">
      <c r="A499" s="3">
        <v>36495</v>
      </c>
      <c r="B499" s="2">
        <v>1708</v>
      </c>
    </row>
    <row r="500" spans="1:2" x14ac:dyDescent="0.25">
      <c r="A500" s="3">
        <v>36526</v>
      </c>
      <c r="B500" s="2">
        <v>1636</v>
      </c>
    </row>
    <row r="501" spans="1:2" x14ac:dyDescent="0.25">
      <c r="A501" s="3">
        <v>36557</v>
      </c>
      <c r="B501" s="2">
        <v>1737</v>
      </c>
    </row>
    <row r="502" spans="1:2" x14ac:dyDescent="0.25">
      <c r="A502" s="3">
        <v>36586</v>
      </c>
      <c r="B502" s="2">
        <v>1604</v>
      </c>
    </row>
    <row r="503" spans="1:2" x14ac:dyDescent="0.25">
      <c r="A503" s="3">
        <v>36617</v>
      </c>
      <c r="B503" s="2">
        <v>1626</v>
      </c>
    </row>
    <row r="504" spans="1:2" x14ac:dyDescent="0.25">
      <c r="A504" s="3">
        <v>36647</v>
      </c>
      <c r="B504" s="2">
        <v>1575</v>
      </c>
    </row>
    <row r="505" spans="1:2" x14ac:dyDescent="0.25">
      <c r="A505" s="3">
        <v>36678</v>
      </c>
      <c r="B505" s="2">
        <v>1559</v>
      </c>
    </row>
    <row r="506" spans="1:2" x14ac:dyDescent="0.25">
      <c r="A506" s="3">
        <v>36708</v>
      </c>
      <c r="B506" s="2">
        <v>1463</v>
      </c>
    </row>
    <row r="507" spans="1:2" x14ac:dyDescent="0.25">
      <c r="A507" s="3">
        <v>36739</v>
      </c>
      <c r="B507" s="2">
        <v>1541</v>
      </c>
    </row>
    <row r="508" spans="1:2" x14ac:dyDescent="0.25">
      <c r="A508" s="3">
        <v>36770</v>
      </c>
      <c r="B508" s="2">
        <v>1507</v>
      </c>
    </row>
    <row r="509" spans="1:2" x14ac:dyDescent="0.25">
      <c r="A509" s="3">
        <v>36800</v>
      </c>
      <c r="B509" s="2">
        <v>1549</v>
      </c>
    </row>
    <row r="510" spans="1:2" x14ac:dyDescent="0.25">
      <c r="A510" s="3">
        <v>36831</v>
      </c>
      <c r="B510" s="2">
        <v>1551</v>
      </c>
    </row>
    <row r="511" spans="1:2" x14ac:dyDescent="0.25">
      <c r="A511" s="3">
        <v>36861</v>
      </c>
      <c r="B511" s="2">
        <v>1532</v>
      </c>
    </row>
    <row r="512" spans="1:2" x14ac:dyDescent="0.25">
      <c r="A512" s="3">
        <v>36892</v>
      </c>
      <c r="B512" s="2">
        <v>1600</v>
      </c>
    </row>
    <row r="513" spans="1:2" x14ac:dyDescent="0.25">
      <c r="A513" s="3">
        <v>36923</v>
      </c>
      <c r="B513" s="2">
        <v>1625</v>
      </c>
    </row>
    <row r="514" spans="1:2" x14ac:dyDescent="0.25">
      <c r="A514" s="3">
        <v>36951</v>
      </c>
      <c r="B514" s="2">
        <v>1590</v>
      </c>
    </row>
    <row r="515" spans="1:2" x14ac:dyDescent="0.25">
      <c r="A515" s="3">
        <v>36982</v>
      </c>
      <c r="B515" s="2">
        <v>1649</v>
      </c>
    </row>
    <row r="516" spans="1:2" x14ac:dyDescent="0.25">
      <c r="A516" s="3">
        <v>37012</v>
      </c>
      <c r="B516" s="2">
        <v>1605</v>
      </c>
    </row>
    <row r="517" spans="1:2" x14ac:dyDescent="0.25">
      <c r="A517" s="3">
        <v>37043</v>
      </c>
      <c r="B517" s="2">
        <v>1636</v>
      </c>
    </row>
    <row r="518" spans="1:2" x14ac:dyDescent="0.25">
      <c r="A518" s="3">
        <v>37073</v>
      </c>
      <c r="B518" s="2">
        <v>1670</v>
      </c>
    </row>
    <row r="519" spans="1:2" x14ac:dyDescent="0.25">
      <c r="A519" s="3">
        <v>37104</v>
      </c>
      <c r="B519" s="2">
        <v>1567</v>
      </c>
    </row>
    <row r="520" spans="1:2" x14ac:dyDescent="0.25">
      <c r="A520" s="3">
        <v>37135</v>
      </c>
      <c r="B520" s="2">
        <v>1562</v>
      </c>
    </row>
    <row r="521" spans="1:2" x14ac:dyDescent="0.25">
      <c r="A521" s="3">
        <v>37165</v>
      </c>
      <c r="B521" s="2">
        <v>1540</v>
      </c>
    </row>
    <row r="522" spans="1:2" x14ac:dyDescent="0.25">
      <c r="A522" s="3">
        <v>37196</v>
      </c>
      <c r="B522" s="2">
        <v>1602</v>
      </c>
    </row>
    <row r="523" spans="1:2" x14ac:dyDescent="0.25">
      <c r="A523" s="3">
        <v>37226</v>
      </c>
      <c r="B523" s="2">
        <v>1568</v>
      </c>
    </row>
    <row r="524" spans="1:2" x14ac:dyDescent="0.25">
      <c r="A524" s="3">
        <v>37257</v>
      </c>
      <c r="B524" s="2">
        <v>1698</v>
      </c>
    </row>
    <row r="525" spans="1:2" x14ac:dyDescent="0.25">
      <c r="A525" s="3">
        <v>37288</v>
      </c>
      <c r="B525" s="2">
        <v>1829</v>
      </c>
    </row>
    <row r="526" spans="1:2" x14ac:dyDescent="0.25">
      <c r="A526" s="3">
        <v>37316</v>
      </c>
      <c r="B526" s="2">
        <v>1642</v>
      </c>
    </row>
    <row r="527" spans="1:2" x14ac:dyDescent="0.25">
      <c r="A527" s="3">
        <v>37347</v>
      </c>
      <c r="B527" s="2">
        <v>1592</v>
      </c>
    </row>
    <row r="528" spans="1:2" x14ac:dyDescent="0.25">
      <c r="A528" s="3">
        <v>37377</v>
      </c>
      <c r="B528" s="2">
        <v>1764</v>
      </c>
    </row>
    <row r="529" spans="1:2" x14ac:dyDescent="0.25">
      <c r="A529" s="3">
        <v>37408</v>
      </c>
      <c r="B529" s="2">
        <v>1717</v>
      </c>
    </row>
    <row r="530" spans="1:2" x14ac:dyDescent="0.25">
      <c r="A530" s="3">
        <v>37438</v>
      </c>
      <c r="B530" s="2">
        <v>1655</v>
      </c>
    </row>
    <row r="531" spans="1:2" x14ac:dyDescent="0.25">
      <c r="A531" s="3">
        <v>37469</v>
      </c>
      <c r="B531" s="2">
        <v>1633</v>
      </c>
    </row>
    <row r="532" spans="1:2" x14ac:dyDescent="0.25">
      <c r="A532" s="3">
        <v>37500</v>
      </c>
      <c r="B532" s="2">
        <v>1804</v>
      </c>
    </row>
    <row r="533" spans="1:2" x14ac:dyDescent="0.25">
      <c r="A533" s="3">
        <v>37530</v>
      </c>
      <c r="B533" s="2">
        <v>1648</v>
      </c>
    </row>
    <row r="534" spans="1:2" x14ac:dyDescent="0.25">
      <c r="A534" s="3">
        <v>37561</v>
      </c>
      <c r="B534" s="2">
        <v>1753</v>
      </c>
    </row>
    <row r="535" spans="1:2" x14ac:dyDescent="0.25">
      <c r="A535" s="3">
        <v>37591</v>
      </c>
      <c r="B535" s="2">
        <v>1788</v>
      </c>
    </row>
    <row r="536" spans="1:2" x14ac:dyDescent="0.25">
      <c r="A536" s="3">
        <v>37622</v>
      </c>
      <c r="B536" s="2">
        <v>1853</v>
      </c>
    </row>
    <row r="537" spans="1:2" x14ac:dyDescent="0.25">
      <c r="A537" s="3">
        <v>37653</v>
      </c>
      <c r="B537" s="2">
        <v>1629</v>
      </c>
    </row>
    <row r="538" spans="1:2" x14ac:dyDescent="0.25">
      <c r="A538" s="3">
        <v>37681</v>
      </c>
      <c r="B538" s="2">
        <v>1726</v>
      </c>
    </row>
    <row r="539" spans="1:2" x14ac:dyDescent="0.25">
      <c r="A539" s="3">
        <v>37712</v>
      </c>
      <c r="B539" s="2">
        <v>1643</v>
      </c>
    </row>
    <row r="540" spans="1:2" x14ac:dyDescent="0.25">
      <c r="A540" s="3">
        <v>37742</v>
      </c>
      <c r="B540" s="2">
        <v>1751</v>
      </c>
    </row>
    <row r="541" spans="1:2" x14ac:dyDescent="0.25">
      <c r="A541" s="3">
        <v>37773</v>
      </c>
      <c r="B541" s="2">
        <v>1867</v>
      </c>
    </row>
    <row r="542" spans="1:2" x14ac:dyDescent="0.25">
      <c r="A542" s="3">
        <v>37803</v>
      </c>
      <c r="B542" s="2">
        <v>1897</v>
      </c>
    </row>
    <row r="543" spans="1:2" x14ac:dyDescent="0.25">
      <c r="A543" s="3">
        <v>37834</v>
      </c>
      <c r="B543" s="2">
        <v>1833</v>
      </c>
    </row>
    <row r="544" spans="1:2" x14ac:dyDescent="0.25">
      <c r="A544" s="3">
        <v>37865</v>
      </c>
      <c r="B544" s="2">
        <v>1939</v>
      </c>
    </row>
    <row r="545" spans="1:2" x14ac:dyDescent="0.25">
      <c r="A545" s="3">
        <v>37895</v>
      </c>
      <c r="B545" s="2">
        <v>1967</v>
      </c>
    </row>
    <row r="546" spans="1:2" x14ac:dyDescent="0.25">
      <c r="A546" s="3">
        <v>37926</v>
      </c>
      <c r="B546" s="2">
        <v>2083</v>
      </c>
    </row>
    <row r="547" spans="1:2" x14ac:dyDescent="0.25">
      <c r="A547" s="3">
        <v>37956</v>
      </c>
      <c r="B547" s="2">
        <v>2057</v>
      </c>
    </row>
    <row r="548" spans="1:2" x14ac:dyDescent="0.25">
      <c r="A548" s="3">
        <v>37987</v>
      </c>
      <c r="B548" s="2">
        <v>1911</v>
      </c>
    </row>
    <row r="549" spans="1:2" x14ac:dyDescent="0.25">
      <c r="A549" s="3">
        <v>38018</v>
      </c>
      <c r="B549" s="2">
        <v>1846</v>
      </c>
    </row>
    <row r="550" spans="1:2" x14ac:dyDescent="0.25">
      <c r="A550" s="3">
        <v>38047</v>
      </c>
      <c r="B550" s="2">
        <v>1998</v>
      </c>
    </row>
    <row r="551" spans="1:2" x14ac:dyDescent="0.25">
      <c r="A551" s="3">
        <v>38078</v>
      </c>
      <c r="B551" s="2">
        <v>2003</v>
      </c>
    </row>
    <row r="552" spans="1:2" x14ac:dyDescent="0.25">
      <c r="A552" s="3">
        <v>38108</v>
      </c>
      <c r="B552" s="2">
        <v>1981</v>
      </c>
    </row>
    <row r="553" spans="1:2" x14ac:dyDescent="0.25">
      <c r="A553" s="3">
        <v>38139</v>
      </c>
      <c r="B553" s="2">
        <v>1828</v>
      </c>
    </row>
    <row r="554" spans="1:2" x14ac:dyDescent="0.25">
      <c r="A554" s="3">
        <v>38169</v>
      </c>
      <c r="B554" s="2">
        <v>2002</v>
      </c>
    </row>
    <row r="555" spans="1:2" x14ac:dyDescent="0.25">
      <c r="A555" s="3">
        <v>38200</v>
      </c>
      <c r="B555" s="2">
        <v>2024</v>
      </c>
    </row>
    <row r="556" spans="1:2" x14ac:dyDescent="0.25">
      <c r="A556" s="3">
        <v>38231</v>
      </c>
      <c r="B556" s="2">
        <v>1905</v>
      </c>
    </row>
    <row r="557" spans="1:2" x14ac:dyDescent="0.25">
      <c r="A557" s="3">
        <v>38261</v>
      </c>
      <c r="B557" s="2">
        <v>2072</v>
      </c>
    </row>
    <row r="558" spans="1:2" x14ac:dyDescent="0.25">
      <c r="A558" s="3">
        <v>38292</v>
      </c>
      <c r="B558" s="2">
        <v>1782</v>
      </c>
    </row>
    <row r="559" spans="1:2" x14ac:dyDescent="0.25">
      <c r="A559" s="3">
        <v>38322</v>
      </c>
      <c r="B559" s="2">
        <v>2042</v>
      </c>
    </row>
    <row r="560" spans="1:2" x14ac:dyDescent="0.25">
      <c r="A560" s="3">
        <v>38353</v>
      </c>
      <c r="B560" s="2">
        <v>2144</v>
      </c>
    </row>
    <row r="561" spans="1:2" x14ac:dyDescent="0.25">
      <c r="A561" s="3">
        <v>38384</v>
      </c>
      <c r="B561" s="2">
        <v>2207</v>
      </c>
    </row>
    <row r="562" spans="1:2" x14ac:dyDescent="0.25">
      <c r="A562" s="3">
        <v>38412</v>
      </c>
      <c r="B562" s="2">
        <v>1864</v>
      </c>
    </row>
    <row r="563" spans="1:2" x14ac:dyDescent="0.25">
      <c r="A563" s="3">
        <v>38443</v>
      </c>
      <c r="B563" s="2">
        <v>2061</v>
      </c>
    </row>
    <row r="564" spans="1:2" x14ac:dyDescent="0.25">
      <c r="A564" s="3">
        <v>38473</v>
      </c>
      <c r="B564" s="2">
        <v>2025</v>
      </c>
    </row>
    <row r="565" spans="1:2" x14ac:dyDescent="0.25">
      <c r="A565" s="3">
        <v>38504</v>
      </c>
      <c r="B565" s="2">
        <v>2068</v>
      </c>
    </row>
    <row r="566" spans="1:2" x14ac:dyDescent="0.25">
      <c r="A566" s="3">
        <v>38534</v>
      </c>
      <c r="B566" s="2">
        <v>2054</v>
      </c>
    </row>
    <row r="567" spans="1:2" x14ac:dyDescent="0.25">
      <c r="A567" s="3">
        <v>38565</v>
      </c>
      <c r="B567" s="2">
        <v>2095</v>
      </c>
    </row>
    <row r="568" spans="1:2" x14ac:dyDescent="0.25">
      <c r="A568" s="3">
        <v>38596</v>
      </c>
      <c r="B568" s="2">
        <v>2151</v>
      </c>
    </row>
    <row r="569" spans="1:2" x14ac:dyDescent="0.25">
      <c r="A569" s="3">
        <v>38626</v>
      </c>
      <c r="B569" s="2">
        <v>2065</v>
      </c>
    </row>
    <row r="570" spans="1:2" x14ac:dyDescent="0.25">
      <c r="A570" s="3">
        <v>38657</v>
      </c>
      <c r="B570" s="2">
        <v>2147</v>
      </c>
    </row>
    <row r="571" spans="1:2" x14ac:dyDescent="0.25">
      <c r="A571" s="3">
        <v>38687</v>
      </c>
      <c r="B571" s="2">
        <v>1994</v>
      </c>
    </row>
    <row r="572" spans="1:2" x14ac:dyDescent="0.25">
      <c r="A572" s="3">
        <v>38718</v>
      </c>
      <c r="B572" s="2">
        <v>2273</v>
      </c>
    </row>
    <row r="573" spans="1:2" x14ac:dyDescent="0.25">
      <c r="A573" s="3">
        <v>38749</v>
      </c>
      <c r="B573" s="2">
        <v>2119</v>
      </c>
    </row>
    <row r="574" spans="1:2" x14ac:dyDescent="0.25">
      <c r="A574" s="3">
        <v>38777</v>
      </c>
      <c r="B574" s="2">
        <v>1969</v>
      </c>
    </row>
    <row r="575" spans="1:2" x14ac:dyDescent="0.25">
      <c r="A575" s="3">
        <v>38808</v>
      </c>
      <c r="B575" s="2">
        <v>1821</v>
      </c>
    </row>
    <row r="576" spans="1:2" x14ac:dyDescent="0.25">
      <c r="A576" s="3">
        <v>38838</v>
      </c>
      <c r="B576" s="2">
        <v>1942</v>
      </c>
    </row>
    <row r="577" spans="1:2" x14ac:dyDescent="0.25">
      <c r="A577" s="3">
        <v>38869</v>
      </c>
      <c r="B577" s="2">
        <v>1802</v>
      </c>
    </row>
    <row r="578" spans="1:2" x14ac:dyDescent="0.25">
      <c r="A578" s="3">
        <v>38899</v>
      </c>
      <c r="B578" s="2">
        <v>1737</v>
      </c>
    </row>
    <row r="579" spans="1:2" x14ac:dyDescent="0.25">
      <c r="A579" s="3">
        <v>38930</v>
      </c>
      <c r="B579" s="2">
        <v>1650</v>
      </c>
    </row>
    <row r="580" spans="1:2" x14ac:dyDescent="0.25">
      <c r="A580" s="3">
        <v>38961</v>
      </c>
      <c r="B580" s="2">
        <v>1720</v>
      </c>
    </row>
    <row r="581" spans="1:2" x14ac:dyDescent="0.25">
      <c r="A581" s="3">
        <v>38991</v>
      </c>
      <c r="B581" s="2">
        <v>1491</v>
      </c>
    </row>
    <row r="582" spans="1:2" x14ac:dyDescent="0.25">
      <c r="A582" s="3">
        <v>39022</v>
      </c>
      <c r="B582" s="2">
        <v>1570</v>
      </c>
    </row>
    <row r="583" spans="1:2" x14ac:dyDescent="0.25">
      <c r="A583" s="3">
        <v>39052</v>
      </c>
      <c r="B583" s="2">
        <v>1649</v>
      </c>
    </row>
    <row r="584" spans="1:2" x14ac:dyDescent="0.25">
      <c r="A584" s="3">
        <v>39083</v>
      </c>
      <c r="B584" s="2">
        <v>1409</v>
      </c>
    </row>
    <row r="585" spans="1:2" x14ac:dyDescent="0.25">
      <c r="A585" s="3">
        <v>39114</v>
      </c>
      <c r="B585" s="2">
        <v>1480</v>
      </c>
    </row>
    <row r="586" spans="1:2" x14ac:dyDescent="0.25">
      <c r="A586" s="3">
        <v>39142</v>
      </c>
      <c r="B586" s="2">
        <v>1495</v>
      </c>
    </row>
    <row r="587" spans="1:2" x14ac:dyDescent="0.25">
      <c r="A587" s="3">
        <v>39173</v>
      </c>
      <c r="B587" s="2">
        <v>1490</v>
      </c>
    </row>
    <row r="588" spans="1:2" x14ac:dyDescent="0.25">
      <c r="A588" s="3">
        <v>39203</v>
      </c>
      <c r="B588" s="2">
        <v>1415</v>
      </c>
    </row>
    <row r="589" spans="1:2" x14ac:dyDescent="0.25">
      <c r="A589" s="3">
        <v>39234</v>
      </c>
      <c r="B589" s="2">
        <v>1448</v>
      </c>
    </row>
    <row r="590" spans="1:2" x14ac:dyDescent="0.25">
      <c r="A590" s="3">
        <v>39264</v>
      </c>
      <c r="B590" s="2">
        <v>1354</v>
      </c>
    </row>
    <row r="591" spans="1:2" x14ac:dyDescent="0.25">
      <c r="A591" s="3">
        <v>39295</v>
      </c>
      <c r="B591" s="2">
        <v>1330</v>
      </c>
    </row>
    <row r="592" spans="1:2" x14ac:dyDescent="0.25">
      <c r="A592" s="3">
        <v>39326</v>
      </c>
      <c r="B592" s="2">
        <v>1183</v>
      </c>
    </row>
    <row r="593" spans="1:2" x14ac:dyDescent="0.25">
      <c r="A593" s="3">
        <v>39356</v>
      </c>
      <c r="B593" s="2">
        <v>1264</v>
      </c>
    </row>
    <row r="594" spans="1:2" x14ac:dyDescent="0.25">
      <c r="A594" s="3">
        <v>39387</v>
      </c>
      <c r="B594" s="2">
        <v>1197</v>
      </c>
    </row>
    <row r="595" spans="1:2" x14ac:dyDescent="0.25">
      <c r="A595" s="3">
        <v>39417</v>
      </c>
      <c r="B595" s="2">
        <v>1037</v>
      </c>
    </row>
    <row r="596" spans="1:2" x14ac:dyDescent="0.25">
      <c r="A596" s="3">
        <v>39448</v>
      </c>
      <c r="B596" s="2">
        <v>1084</v>
      </c>
    </row>
    <row r="597" spans="1:2" x14ac:dyDescent="0.25">
      <c r="A597" s="3">
        <v>39479</v>
      </c>
      <c r="B597" s="2">
        <v>1103</v>
      </c>
    </row>
    <row r="598" spans="1:2" x14ac:dyDescent="0.25">
      <c r="A598" s="3">
        <v>39508</v>
      </c>
      <c r="B598" s="2">
        <v>1005</v>
      </c>
    </row>
    <row r="599" spans="1:2" x14ac:dyDescent="0.25">
      <c r="A599" s="3">
        <v>39539</v>
      </c>
      <c r="B599" s="2">
        <v>1013</v>
      </c>
    </row>
    <row r="600" spans="1:2" x14ac:dyDescent="0.25">
      <c r="A600" s="3">
        <v>39569</v>
      </c>
      <c r="B600" s="2">
        <v>973</v>
      </c>
    </row>
    <row r="601" spans="1:2" x14ac:dyDescent="0.25">
      <c r="A601" s="3">
        <v>39600</v>
      </c>
      <c r="B601" s="2">
        <v>1046</v>
      </c>
    </row>
    <row r="602" spans="1:2" x14ac:dyDescent="0.25">
      <c r="A602" s="3">
        <v>39630</v>
      </c>
      <c r="B602" s="2">
        <v>923</v>
      </c>
    </row>
    <row r="603" spans="1:2" x14ac:dyDescent="0.25">
      <c r="A603" s="3">
        <v>39661</v>
      </c>
      <c r="B603" s="2">
        <v>844</v>
      </c>
    </row>
    <row r="604" spans="1:2" x14ac:dyDescent="0.25">
      <c r="A604" s="3">
        <v>39692</v>
      </c>
      <c r="B604" s="2">
        <v>820</v>
      </c>
    </row>
    <row r="605" spans="1:2" x14ac:dyDescent="0.25">
      <c r="A605" s="3">
        <v>39722</v>
      </c>
      <c r="B605" s="2">
        <v>777</v>
      </c>
    </row>
    <row r="606" spans="1:2" x14ac:dyDescent="0.25">
      <c r="A606" s="3">
        <v>39753</v>
      </c>
      <c r="B606" s="2">
        <v>652</v>
      </c>
    </row>
    <row r="607" spans="1:2" x14ac:dyDescent="0.25">
      <c r="A607" s="3">
        <v>39783</v>
      </c>
      <c r="B607" s="2">
        <v>560</v>
      </c>
    </row>
    <row r="608" spans="1:2" x14ac:dyDescent="0.25">
      <c r="A608" s="3">
        <v>39814</v>
      </c>
      <c r="B608" s="2">
        <v>490</v>
      </c>
    </row>
    <row r="609" spans="1:2" x14ac:dyDescent="0.25">
      <c r="A609" s="3">
        <v>39845</v>
      </c>
      <c r="B609" s="2">
        <v>582</v>
      </c>
    </row>
    <row r="610" spans="1:2" x14ac:dyDescent="0.25">
      <c r="A610" s="3">
        <v>39873</v>
      </c>
      <c r="B610" s="2">
        <v>505</v>
      </c>
    </row>
    <row r="611" spans="1:2" x14ac:dyDescent="0.25">
      <c r="A611" s="3">
        <v>39904</v>
      </c>
      <c r="B611" s="2">
        <v>478</v>
      </c>
    </row>
    <row r="612" spans="1:2" x14ac:dyDescent="0.25">
      <c r="A612" s="3">
        <v>39934</v>
      </c>
      <c r="B612" s="2">
        <v>540</v>
      </c>
    </row>
    <row r="613" spans="1:2" x14ac:dyDescent="0.25">
      <c r="A613" s="3">
        <v>39965</v>
      </c>
      <c r="B613" s="2">
        <v>585</v>
      </c>
    </row>
    <row r="614" spans="1:2" x14ac:dyDescent="0.25">
      <c r="A614" s="3">
        <v>39995</v>
      </c>
      <c r="B614" s="2">
        <v>594</v>
      </c>
    </row>
    <row r="615" spans="1:2" x14ac:dyDescent="0.25">
      <c r="A615" s="3">
        <v>40026</v>
      </c>
      <c r="B615" s="2">
        <v>586</v>
      </c>
    </row>
    <row r="616" spans="1:2" x14ac:dyDescent="0.25">
      <c r="A616" s="3">
        <v>40057</v>
      </c>
      <c r="B616" s="2">
        <v>585</v>
      </c>
    </row>
    <row r="617" spans="1:2" x14ac:dyDescent="0.25">
      <c r="A617" s="3">
        <v>40087</v>
      </c>
      <c r="B617" s="2">
        <v>534</v>
      </c>
    </row>
    <row r="618" spans="1:2" x14ac:dyDescent="0.25">
      <c r="A618" s="3">
        <v>40118</v>
      </c>
      <c r="B618" s="2">
        <v>588</v>
      </c>
    </row>
    <row r="619" spans="1:2" x14ac:dyDescent="0.25">
      <c r="A619" s="3">
        <v>40148</v>
      </c>
      <c r="B619" s="2">
        <v>581</v>
      </c>
    </row>
    <row r="620" spans="1:2" x14ac:dyDescent="0.25">
      <c r="A620" s="3">
        <v>40179</v>
      </c>
      <c r="B620" s="2">
        <v>614</v>
      </c>
    </row>
    <row r="621" spans="1:2" x14ac:dyDescent="0.25">
      <c r="A621" s="3">
        <v>40210</v>
      </c>
      <c r="B621" s="2">
        <v>604</v>
      </c>
    </row>
    <row r="622" spans="1:2" x14ac:dyDescent="0.25">
      <c r="A622" s="3">
        <v>40238</v>
      </c>
      <c r="B622" s="2">
        <v>636</v>
      </c>
    </row>
    <row r="623" spans="1:2" x14ac:dyDescent="0.25">
      <c r="A623" s="3">
        <v>40269</v>
      </c>
      <c r="B623" s="2">
        <v>687</v>
      </c>
    </row>
    <row r="624" spans="1:2" x14ac:dyDescent="0.25">
      <c r="A624" s="3">
        <v>40299</v>
      </c>
      <c r="B624" s="2">
        <v>583</v>
      </c>
    </row>
    <row r="625" spans="1:2" x14ac:dyDescent="0.25">
      <c r="A625" s="3">
        <v>40330</v>
      </c>
      <c r="B625" s="2">
        <v>536</v>
      </c>
    </row>
    <row r="626" spans="1:2" x14ac:dyDescent="0.25">
      <c r="A626" s="3">
        <v>40360</v>
      </c>
      <c r="B626" s="2">
        <v>546</v>
      </c>
    </row>
    <row r="627" spans="1:2" x14ac:dyDescent="0.25">
      <c r="A627" s="3">
        <v>40391</v>
      </c>
      <c r="B627" s="2">
        <v>599</v>
      </c>
    </row>
    <row r="628" spans="1:2" x14ac:dyDescent="0.25">
      <c r="A628" s="3">
        <v>40422</v>
      </c>
      <c r="B628" s="2">
        <v>594</v>
      </c>
    </row>
    <row r="629" spans="1:2" x14ac:dyDescent="0.25">
      <c r="A629" s="3">
        <v>40452</v>
      </c>
      <c r="B629" s="2">
        <v>543</v>
      </c>
    </row>
    <row r="630" spans="1:2" x14ac:dyDescent="0.25">
      <c r="A630" s="3">
        <v>40483</v>
      </c>
      <c r="B630" s="2">
        <v>545</v>
      </c>
    </row>
    <row r="631" spans="1:2" x14ac:dyDescent="0.25">
      <c r="A631" s="3">
        <v>40513</v>
      </c>
      <c r="B631" s="2">
        <v>539</v>
      </c>
    </row>
    <row r="632" spans="1:2" x14ac:dyDescent="0.25">
      <c r="A632" s="3">
        <v>40544</v>
      </c>
      <c r="B632" s="2">
        <v>630</v>
      </c>
    </row>
    <row r="633" spans="1:2" x14ac:dyDescent="0.25">
      <c r="A633" s="3">
        <v>40575</v>
      </c>
      <c r="B633" s="2">
        <v>517</v>
      </c>
    </row>
    <row r="634" spans="1:2" x14ac:dyDescent="0.25">
      <c r="A634" s="3">
        <v>40603</v>
      </c>
      <c r="B634" s="2">
        <v>600</v>
      </c>
    </row>
    <row r="635" spans="1:2" x14ac:dyDescent="0.25">
      <c r="A635" s="3">
        <v>40634</v>
      </c>
      <c r="B635" s="2">
        <v>554</v>
      </c>
    </row>
    <row r="636" spans="1:2" x14ac:dyDescent="0.25">
      <c r="A636" s="3">
        <v>40664</v>
      </c>
      <c r="B636" s="2">
        <v>561</v>
      </c>
    </row>
    <row r="637" spans="1:2" x14ac:dyDescent="0.25">
      <c r="A637" s="3">
        <v>40695</v>
      </c>
      <c r="B637" s="2">
        <v>608</v>
      </c>
    </row>
    <row r="638" spans="1:2" x14ac:dyDescent="0.25">
      <c r="A638" s="3">
        <v>40725</v>
      </c>
      <c r="B638" s="2">
        <v>623</v>
      </c>
    </row>
    <row r="639" spans="1:2" x14ac:dyDescent="0.25">
      <c r="A639" s="3">
        <v>40756</v>
      </c>
      <c r="B639" s="2">
        <v>585</v>
      </c>
    </row>
    <row r="640" spans="1:2" x14ac:dyDescent="0.25">
      <c r="A640" s="3">
        <v>40787</v>
      </c>
      <c r="B640" s="2">
        <v>650</v>
      </c>
    </row>
    <row r="641" spans="1:2" x14ac:dyDescent="0.25">
      <c r="A641" s="3">
        <v>40817</v>
      </c>
      <c r="B641" s="2">
        <v>610</v>
      </c>
    </row>
    <row r="642" spans="1:2" x14ac:dyDescent="0.25">
      <c r="A642" s="3">
        <v>40848</v>
      </c>
      <c r="B642" s="2">
        <v>711</v>
      </c>
    </row>
    <row r="643" spans="1:2" x14ac:dyDescent="0.25">
      <c r="A643" s="3">
        <v>40878</v>
      </c>
      <c r="B643" s="2">
        <v>694</v>
      </c>
    </row>
    <row r="644" spans="1:2" x14ac:dyDescent="0.25">
      <c r="A644" s="3">
        <v>40909</v>
      </c>
      <c r="B644" s="2">
        <v>723</v>
      </c>
    </row>
    <row r="645" spans="1:2" x14ac:dyDescent="0.25">
      <c r="A645" s="3">
        <v>40940</v>
      </c>
      <c r="B645" s="2">
        <v>704</v>
      </c>
    </row>
    <row r="646" spans="1:2" x14ac:dyDescent="0.25">
      <c r="A646" s="3">
        <v>40969</v>
      </c>
      <c r="B646" s="2">
        <v>695</v>
      </c>
    </row>
    <row r="647" spans="1:2" x14ac:dyDescent="0.25">
      <c r="A647" s="3">
        <v>41000</v>
      </c>
      <c r="B647" s="2">
        <v>753</v>
      </c>
    </row>
    <row r="648" spans="1:2" x14ac:dyDescent="0.25">
      <c r="A648" s="3">
        <v>41030</v>
      </c>
      <c r="B648" s="2">
        <v>708</v>
      </c>
    </row>
    <row r="649" spans="1:2" x14ac:dyDescent="0.25">
      <c r="A649" s="3">
        <v>41061</v>
      </c>
      <c r="B649" s="2">
        <v>757</v>
      </c>
    </row>
    <row r="650" spans="1:2" x14ac:dyDescent="0.25">
      <c r="A650" s="3">
        <v>41091</v>
      </c>
      <c r="B650" s="2">
        <v>740</v>
      </c>
    </row>
    <row r="651" spans="1:2" x14ac:dyDescent="0.25">
      <c r="A651" s="3">
        <v>41122</v>
      </c>
      <c r="B651" s="2">
        <v>754</v>
      </c>
    </row>
    <row r="652" spans="1:2" x14ac:dyDescent="0.25">
      <c r="A652" s="3">
        <v>41153</v>
      </c>
      <c r="B652" s="2">
        <v>847</v>
      </c>
    </row>
    <row r="653" spans="1:2" x14ac:dyDescent="0.25">
      <c r="A653" s="3">
        <v>41183</v>
      </c>
      <c r="B653" s="2">
        <v>915</v>
      </c>
    </row>
    <row r="654" spans="1:2" x14ac:dyDescent="0.25">
      <c r="A654" s="3">
        <v>41214</v>
      </c>
      <c r="B654" s="2">
        <v>833</v>
      </c>
    </row>
    <row r="655" spans="1:2" x14ac:dyDescent="0.25">
      <c r="A655" s="3">
        <v>41244</v>
      </c>
      <c r="B655" s="2">
        <v>976</v>
      </c>
    </row>
    <row r="656" spans="1:2" x14ac:dyDescent="0.25">
      <c r="A656" s="3">
        <v>41275</v>
      </c>
      <c r="B656" s="2">
        <v>888</v>
      </c>
    </row>
    <row r="657" spans="1:2" x14ac:dyDescent="0.25">
      <c r="A657" s="3">
        <v>41306</v>
      </c>
      <c r="B657" s="2">
        <v>962</v>
      </c>
    </row>
    <row r="658" spans="1:2" x14ac:dyDescent="0.25">
      <c r="A658" s="3">
        <v>41334</v>
      </c>
      <c r="B658" s="2">
        <v>1010</v>
      </c>
    </row>
    <row r="659" spans="1:2" x14ac:dyDescent="0.25">
      <c r="A659" s="3">
        <v>41365</v>
      </c>
      <c r="B659" s="2">
        <v>835</v>
      </c>
    </row>
    <row r="660" spans="1:2" x14ac:dyDescent="0.25">
      <c r="A660" s="3">
        <v>41395</v>
      </c>
      <c r="B660" s="2">
        <v>930</v>
      </c>
    </row>
    <row r="661" spans="1:2" x14ac:dyDescent="0.25">
      <c r="A661" s="3">
        <v>41426</v>
      </c>
      <c r="B661" s="2">
        <v>839</v>
      </c>
    </row>
    <row r="662" spans="1:2" x14ac:dyDescent="0.25">
      <c r="A662" s="3">
        <v>41456</v>
      </c>
      <c r="B662" s="2">
        <v>880</v>
      </c>
    </row>
    <row r="663" spans="1:2" x14ac:dyDescent="0.25">
      <c r="A663" s="3">
        <v>41487</v>
      </c>
      <c r="B663" s="2">
        <v>917</v>
      </c>
    </row>
    <row r="664" spans="1:2" x14ac:dyDescent="0.25">
      <c r="A664" s="3">
        <v>41518</v>
      </c>
      <c r="B664" s="2">
        <v>850</v>
      </c>
    </row>
    <row r="665" spans="1:2" x14ac:dyDescent="0.25">
      <c r="A665" s="3">
        <v>41548</v>
      </c>
      <c r="B665" s="2">
        <v>925</v>
      </c>
    </row>
    <row r="666" spans="1:2" x14ac:dyDescent="0.25">
      <c r="A666" s="3">
        <v>41579</v>
      </c>
      <c r="B666" s="2">
        <v>1100</v>
      </c>
    </row>
    <row r="667" spans="1:2" x14ac:dyDescent="0.25">
      <c r="A667" s="3">
        <v>41609</v>
      </c>
      <c r="B667" s="2">
        <v>1002</v>
      </c>
    </row>
    <row r="668" spans="1:2" x14ac:dyDescent="0.25">
      <c r="A668" s="3">
        <v>41640</v>
      </c>
      <c r="B668" s="2">
        <v>888</v>
      </c>
    </row>
    <row r="669" spans="1:2" x14ac:dyDescent="0.25">
      <c r="A669" s="3">
        <v>41671</v>
      </c>
      <c r="B669" s="2">
        <v>944</v>
      </c>
    </row>
    <row r="670" spans="1:2" x14ac:dyDescent="0.25">
      <c r="A670" s="3">
        <v>41699</v>
      </c>
      <c r="B670" s="2">
        <v>970</v>
      </c>
    </row>
    <row r="671" spans="1:2" x14ac:dyDescent="0.25">
      <c r="A671" s="3">
        <v>41730</v>
      </c>
      <c r="B671" s="2">
        <v>1043</v>
      </c>
    </row>
    <row r="672" spans="1:2" x14ac:dyDescent="0.25">
      <c r="A672" s="3">
        <v>41760</v>
      </c>
      <c r="B672" s="2">
        <v>1007</v>
      </c>
    </row>
    <row r="673" spans="1:2" x14ac:dyDescent="0.25">
      <c r="A673" s="3">
        <v>41791</v>
      </c>
      <c r="B673" s="2">
        <v>911</v>
      </c>
    </row>
    <row r="674" spans="1:2" x14ac:dyDescent="0.25">
      <c r="A674" s="3">
        <v>41821</v>
      </c>
      <c r="B674" s="2">
        <v>1085</v>
      </c>
    </row>
    <row r="675" spans="1:2" x14ac:dyDescent="0.25">
      <c r="A675" s="3">
        <v>41852</v>
      </c>
      <c r="B675" s="2">
        <v>984</v>
      </c>
    </row>
    <row r="676" spans="1:2" x14ac:dyDescent="0.25">
      <c r="A676" s="3">
        <v>41883</v>
      </c>
      <c r="B676" s="2">
        <v>1023</v>
      </c>
    </row>
    <row r="677" spans="1:2" x14ac:dyDescent="0.25">
      <c r="A677" s="3">
        <v>41913</v>
      </c>
      <c r="B677" s="2">
        <v>1074</v>
      </c>
    </row>
    <row r="678" spans="1:2" x14ac:dyDescent="0.25">
      <c r="A678" s="3">
        <v>41944</v>
      </c>
      <c r="B678" s="2">
        <v>1001</v>
      </c>
    </row>
    <row r="679" spans="1:2" x14ac:dyDescent="0.25">
      <c r="A679" s="3">
        <v>41974</v>
      </c>
      <c r="B679" s="2">
        <v>1073</v>
      </c>
    </row>
    <row r="680" spans="1:2" x14ac:dyDescent="0.25">
      <c r="A680" s="3">
        <v>42005</v>
      </c>
      <c r="B680" s="2">
        <v>1085</v>
      </c>
    </row>
    <row r="681" spans="1:2" x14ac:dyDescent="0.25">
      <c r="A681" s="3">
        <v>42036</v>
      </c>
      <c r="B681" s="2">
        <v>886</v>
      </c>
    </row>
    <row r="682" spans="1:2" x14ac:dyDescent="0.25">
      <c r="A682" s="3">
        <v>42064</v>
      </c>
      <c r="B682" s="2">
        <v>960</v>
      </c>
    </row>
    <row r="683" spans="1:2" x14ac:dyDescent="0.25">
      <c r="A683" s="3">
        <v>42095</v>
      </c>
      <c r="B683" s="2">
        <v>1190</v>
      </c>
    </row>
    <row r="684" spans="1:2" x14ac:dyDescent="0.25">
      <c r="A684" s="3">
        <v>42125</v>
      </c>
      <c r="B684" s="2">
        <v>1079</v>
      </c>
    </row>
    <row r="685" spans="1:2" x14ac:dyDescent="0.25">
      <c r="A685" s="3">
        <v>42156</v>
      </c>
      <c r="B685" s="2">
        <v>1205</v>
      </c>
    </row>
    <row r="686" spans="1:2" x14ac:dyDescent="0.25">
      <c r="A686" s="3">
        <v>42186</v>
      </c>
      <c r="B686" s="2">
        <v>1146</v>
      </c>
    </row>
    <row r="687" spans="1:2" x14ac:dyDescent="0.25">
      <c r="A687" s="3">
        <v>42217</v>
      </c>
      <c r="B687" s="2">
        <v>1130</v>
      </c>
    </row>
    <row r="688" spans="1:2" x14ac:dyDescent="0.25">
      <c r="A688" s="3">
        <v>42248</v>
      </c>
      <c r="B688" s="2">
        <v>1224</v>
      </c>
    </row>
    <row r="689" spans="1:2" x14ac:dyDescent="0.25">
      <c r="A689" s="3">
        <v>42278</v>
      </c>
      <c r="B689" s="2">
        <v>1058</v>
      </c>
    </row>
    <row r="690" spans="1:2" x14ac:dyDescent="0.25">
      <c r="A690" s="3">
        <v>42309</v>
      </c>
      <c r="B690" s="2">
        <v>1172</v>
      </c>
    </row>
    <row r="691" spans="1:2" x14ac:dyDescent="0.25">
      <c r="A691" s="3">
        <v>42339</v>
      </c>
      <c r="B691" s="2">
        <v>1146</v>
      </c>
    </row>
    <row r="692" spans="1:2" x14ac:dyDescent="0.25">
      <c r="A692" s="3">
        <v>42370</v>
      </c>
      <c r="B692" s="2">
        <v>1092</v>
      </c>
    </row>
    <row r="693" spans="1:2" x14ac:dyDescent="0.25">
      <c r="A693" s="3">
        <v>42401</v>
      </c>
      <c r="B693" s="2">
        <v>1225</v>
      </c>
    </row>
    <row r="694" spans="1:2" x14ac:dyDescent="0.25">
      <c r="A694" s="3">
        <v>42430</v>
      </c>
      <c r="B694" s="2">
        <v>1111</v>
      </c>
    </row>
    <row r="695" spans="1:2" x14ac:dyDescent="0.25">
      <c r="A695" s="3">
        <v>42461</v>
      </c>
      <c r="B695" s="2">
        <v>1163</v>
      </c>
    </row>
    <row r="696" spans="1:2" x14ac:dyDescent="0.25">
      <c r="A696" s="3">
        <v>42491</v>
      </c>
      <c r="B696" s="2">
        <v>1148</v>
      </c>
    </row>
    <row r="697" spans="1:2" x14ac:dyDescent="0.25">
      <c r="A697" s="3">
        <v>42522</v>
      </c>
      <c r="B697" s="2">
        <v>1203</v>
      </c>
    </row>
    <row r="698" spans="1:2" x14ac:dyDescent="0.25">
      <c r="A698" s="3">
        <v>42552</v>
      </c>
      <c r="B698" s="2">
        <v>1239</v>
      </c>
    </row>
    <row r="699" spans="1:2" x14ac:dyDescent="0.25">
      <c r="A699" s="3">
        <v>42583</v>
      </c>
      <c r="B699" s="2">
        <v>1171</v>
      </c>
    </row>
    <row r="700" spans="1:2" x14ac:dyDescent="0.25">
      <c r="A700" s="3">
        <v>42614</v>
      </c>
      <c r="B700" s="2">
        <v>1068</v>
      </c>
    </row>
    <row r="701" spans="1:2" x14ac:dyDescent="0.25">
      <c r="A701" s="3">
        <v>42644</v>
      </c>
      <c r="B701" s="2">
        <v>1313</v>
      </c>
    </row>
    <row r="702" spans="1:2" x14ac:dyDescent="0.25">
      <c r="A702" s="3">
        <v>42675</v>
      </c>
      <c r="B702" s="2">
        <v>1140</v>
      </c>
    </row>
    <row r="703" spans="1:2" x14ac:dyDescent="0.25">
      <c r="A703" s="3">
        <v>42705</v>
      </c>
      <c r="B703" s="2">
        <v>1252</v>
      </c>
    </row>
    <row r="704" spans="1:2" x14ac:dyDescent="0.25">
      <c r="A704" s="3">
        <v>42736</v>
      </c>
      <c r="B704" s="2">
        <v>1193</v>
      </c>
    </row>
    <row r="705" spans="1:2" x14ac:dyDescent="0.25">
      <c r="A705" s="3">
        <v>42767</v>
      </c>
      <c r="B705" s="2">
        <v>1281</v>
      </c>
    </row>
    <row r="706" spans="1:2" x14ac:dyDescent="0.25">
      <c r="A706" s="3">
        <v>42795</v>
      </c>
      <c r="B706" s="2">
        <v>1190</v>
      </c>
    </row>
    <row r="707" spans="1:2" x14ac:dyDescent="0.25">
      <c r="A707" s="3">
        <v>42826</v>
      </c>
      <c r="B707" s="2">
        <v>1145</v>
      </c>
    </row>
    <row r="708" spans="1:2" x14ac:dyDescent="0.25">
      <c r="A708" s="3">
        <v>42856</v>
      </c>
      <c r="B708" s="2">
        <v>1160</v>
      </c>
    </row>
    <row r="709" spans="1:2" x14ac:dyDescent="0.25">
      <c r="A709" s="3">
        <v>42887</v>
      </c>
      <c r="B709" s="2">
        <v>1247</v>
      </c>
    </row>
    <row r="710" spans="1:2" x14ac:dyDescent="0.25">
      <c r="A710" s="3">
        <v>42917</v>
      </c>
      <c r="B710" s="2">
        <v>1202</v>
      </c>
    </row>
    <row r="711" spans="1:2" x14ac:dyDescent="0.25">
      <c r="A711" s="3">
        <v>42948</v>
      </c>
      <c r="B711" s="2">
        <v>1159</v>
      </c>
    </row>
    <row r="712" spans="1:2" x14ac:dyDescent="0.25">
      <c r="A712" s="3">
        <v>42979</v>
      </c>
      <c r="B712" s="2">
        <v>1175</v>
      </c>
    </row>
    <row r="713" spans="1:2" x14ac:dyDescent="0.25">
      <c r="A713" s="3">
        <v>43009</v>
      </c>
      <c r="B713" s="2">
        <v>1248</v>
      </c>
    </row>
    <row r="714" spans="1:2" x14ac:dyDescent="0.25">
      <c r="A714" s="3">
        <v>43040</v>
      </c>
      <c r="B714" s="2">
        <v>1278</v>
      </c>
    </row>
    <row r="715" spans="1:2" x14ac:dyDescent="0.25">
      <c r="A715" s="3">
        <v>43070</v>
      </c>
      <c r="B715" s="2">
        <v>1182</v>
      </c>
    </row>
    <row r="716" spans="1:2" x14ac:dyDescent="0.25">
      <c r="A716" s="3">
        <v>43101</v>
      </c>
      <c r="B716" s="2">
        <v>1309</v>
      </c>
    </row>
    <row r="717" spans="1:2" x14ac:dyDescent="0.25">
      <c r="A717" s="3">
        <v>43132</v>
      </c>
      <c r="B717" s="2">
        <v>1289</v>
      </c>
    </row>
    <row r="718" spans="1:2" x14ac:dyDescent="0.25">
      <c r="A718" s="3">
        <v>43160</v>
      </c>
      <c r="B718" s="2">
        <v>1327</v>
      </c>
    </row>
    <row r="719" spans="1:2" x14ac:dyDescent="0.25">
      <c r="A719" s="3">
        <v>43191</v>
      </c>
      <c r="B719" s="2">
        <v>1285</v>
      </c>
    </row>
    <row r="720" spans="1:2" x14ac:dyDescent="0.25">
      <c r="A720" s="3">
        <v>43221</v>
      </c>
      <c r="B720" s="2">
        <v>1354</v>
      </c>
    </row>
    <row r="721" spans="1:2" x14ac:dyDescent="0.25">
      <c r="A721" s="3">
        <v>43252</v>
      </c>
      <c r="B721" s="2">
        <v>1199</v>
      </c>
    </row>
    <row r="722" spans="1:2" x14ac:dyDescent="0.25">
      <c r="A722" s="3">
        <v>43282</v>
      </c>
      <c r="B722" s="2">
        <v>1193</v>
      </c>
    </row>
    <row r="723" spans="1:2" x14ac:dyDescent="0.25">
      <c r="A723" s="3">
        <v>43313</v>
      </c>
      <c r="B723" s="2">
        <v>1288</v>
      </c>
    </row>
    <row r="724" spans="1:2" x14ac:dyDescent="0.25">
      <c r="A724" s="3">
        <v>43344</v>
      </c>
      <c r="B724" s="2">
        <v>1238</v>
      </c>
    </row>
    <row r="725" spans="1:2" x14ac:dyDescent="0.25">
      <c r="A725" s="3">
        <v>43374</v>
      </c>
      <c r="B725" s="2">
        <v>1208</v>
      </c>
    </row>
    <row r="726" spans="1:2" x14ac:dyDescent="0.25">
      <c r="A726" s="3">
        <v>43405</v>
      </c>
      <c r="B726" s="2">
        <v>1183</v>
      </c>
    </row>
    <row r="727" spans="1:2" x14ac:dyDescent="0.25">
      <c r="A727" s="3">
        <v>43435</v>
      </c>
      <c r="B727" s="2">
        <v>1095</v>
      </c>
    </row>
    <row r="728" spans="1:2" x14ac:dyDescent="0.25">
      <c r="A728" s="3">
        <v>43466</v>
      </c>
      <c r="B728" s="2">
        <v>1244</v>
      </c>
    </row>
    <row r="729" spans="1:2" x14ac:dyDescent="0.25">
      <c r="A729" s="3">
        <v>43497</v>
      </c>
      <c r="B729" s="2">
        <v>1142</v>
      </c>
    </row>
    <row r="730" spans="1:2" x14ac:dyDescent="0.25">
      <c r="A730" s="3">
        <v>43525</v>
      </c>
      <c r="B730" s="2">
        <v>1203</v>
      </c>
    </row>
    <row r="731" spans="1:2" x14ac:dyDescent="0.25">
      <c r="A731" s="3">
        <v>43556</v>
      </c>
      <c r="B731" s="2">
        <v>1282</v>
      </c>
    </row>
    <row r="732" spans="1:2" x14ac:dyDescent="0.25">
      <c r="A732" s="3">
        <v>43586</v>
      </c>
      <c r="B732" s="2">
        <v>1303</v>
      </c>
    </row>
    <row r="733" spans="1:2" x14ac:dyDescent="0.25">
      <c r="A733" s="3">
        <v>43617</v>
      </c>
      <c r="B733" s="2">
        <v>1237</v>
      </c>
    </row>
    <row r="734" spans="1:2" x14ac:dyDescent="0.25">
      <c r="A734" s="3">
        <v>43647</v>
      </c>
      <c r="B734" s="2">
        <v>1224</v>
      </c>
    </row>
    <row r="735" spans="1:2" x14ac:dyDescent="0.25">
      <c r="A735" s="3">
        <v>43678</v>
      </c>
      <c r="B735" s="2">
        <v>1371</v>
      </c>
    </row>
    <row r="736" spans="1:2" x14ac:dyDescent="0.25">
      <c r="A736" s="3">
        <v>43709</v>
      </c>
      <c r="B736" s="2">
        <v>1285</v>
      </c>
    </row>
    <row r="737" spans="1:2" x14ac:dyDescent="0.25">
      <c r="A737" s="3">
        <v>43739</v>
      </c>
      <c r="B737" s="2">
        <v>1318</v>
      </c>
    </row>
    <row r="738" spans="1:2" x14ac:dyDescent="0.25">
      <c r="A738" s="3">
        <v>43770</v>
      </c>
      <c r="B738" s="2">
        <v>1350</v>
      </c>
    </row>
    <row r="739" spans="1:2" x14ac:dyDescent="0.25">
      <c r="A739" s="3">
        <v>43800</v>
      </c>
      <c r="B739" s="2">
        <v>1547</v>
      </c>
    </row>
    <row r="740" spans="1:2" x14ac:dyDescent="0.25">
      <c r="A740" s="3">
        <v>43831</v>
      </c>
      <c r="B740" s="2">
        <v>1589</v>
      </c>
    </row>
    <row r="741" spans="1:2" x14ac:dyDescent="0.25">
      <c r="A741" s="3">
        <v>43862</v>
      </c>
      <c r="B741" s="2">
        <v>1589</v>
      </c>
    </row>
    <row r="742" spans="1:2" x14ac:dyDescent="0.25">
      <c r="A742" s="3">
        <v>43891</v>
      </c>
      <c r="B742" s="2">
        <v>1277</v>
      </c>
    </row>
    <row r="743" spans="1:2" x14ac:dyDescent="0.25">
      <c r="A743" s="3">
        <v>43922</v>
      </c>
      <c r="B743" s="2">
        <v>938</v>
      </c>
    </row>
    <row r="744" spans="1:2" x14ac:dyDescent="0.25">
      <c r="A744" s="3">
        <v>43952</v>
      </c>
      <c r="B744" s="2">
        <v>1046</v>
      </c>
    </row>
    <row r="745" spans="1:2" x14ac:dyDescent="0.25">
      <c r="A745" s="3">
        <v>43983</v>
      </c>
      <c r="B745" s="2">
        <v>1273</v>
      </c>
    </row>
    <row r="746" spans="1:2" x14ac:dyDescent="0.25">
      <c r="A746" s="3">
        <v>44013</v>
      </c>
      <c r="B746" s="2">
        <v>1497</v>
      </c>
    </row>
    <row r="747" spans="1:2" x14ac:dyDescent="0.25">
      <c r="A747" s="3">
        <v>44044</v>
      </c>
      <c r="B747" s="2">
        <v>1376</v>
      </c>
    </row>
    <row r="748" spans="1:2" x14ac:dyDescent="0.25">
      <c r="A748" s="3">
        <v>44075</v>
      </c>
      <c r="B748" s="2">
        <v>1448</v>
      </c>
    </row>
    <row r="749" spans="1:2" x14ac:dyDescent="0.25">
      <c r="A749" s="3">
        <v>44105</v>
      </c>
      <c r="B749" s="2">
        <v>1514</v>
      </c>
    </row>
    <row r="750" spans="1:2" x14ac:dyDescent="0.25">
      <c r="A750" s="3">
        <v>44136</v>
      </c>
      <c r="B750" s="2">
        <v>1551</v>
      </c>
    </row>
    <row r="751" spans="1:2" x14ac:dyDescent="0.25">
      <c r="A751" s="3">
        <v>44166</v>
      </c>
      <c r="B751" s="2">
        <v>1661</v>
      </c>
    </row>
    <row r="752" spans="1:2" x14ac:dyDescent="0.25">
      <c r="A752" s="3">
        <v>44197</v>
      </c>
      <c r="B752" s="2">
        <v>1625</v>
      </c>
    </row>
    <row r="753" spans="1:3" x14ac:dyDescent="0.25">
      <c r="A753" s="3">
        <v>44228</v>
      </c>
      <c r="B753" s="2">
        <v>1447</v>
      </c>
    </row>
    <row r="754" spans="1:3" x14ac:dyDescent="0.25">
      <c r="A754" s="3">
        <v>44256</v>
      </c>
      <c r="B754" s="2">
        <v>1733</v>
      </c>
    </row>
    <row r="755" spans="1:3" x14ac:dyDescent="0.25">
      <c r="A755" s="3">
        <v>44287</v>
      </c>
      <c r="B755" s="2">
        <v>1569</v>
      </c>
    </row>
    <row r="757" spans="1:3" x14ac:dyDescent="0.25">
      <c r="B757" s="2">
        <f>MAX($B$8:$B$755)</f>
        <v>2494</v>
      </c>
      <c r="C757" t="s">
        <v>61</v>
      </c>
    </row>
    <row r="758" spans="1:3" x14ac:dyDescent="0.25">
      <c r="B758" s="2">
        <f>MIN($B$8:$B$755)</f>
        <v>478</v>
      </c>
      <c r="C758" t="s">
        <v>62</v>
      </c>
    </row>
    <row r="759" spans="1:3" x14ac:dyDescent="0.25">
      <c r="B759" s="2">
        <f>AVERAGE(B8:B755)</f>
        <v>1429.7286096256685</v>
      </c>
      <c r="C759" t="s">
        <v>63</v>
      </c>
    </row>
  </sheetData>
  <hyperlinks>
    <hyperlink ref="A5" r:id="rId1" xr:uid="{23E95BD1-9B62-44D6-B2AC-1CFF613B61C5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D0D6-D077-43F8-9521-C583AD5A4048}">
  <sheetPr codeName="Sheet2"/>
  <dimension ref="A1:L40"/>
  <sheetViews>
    <sheetView tabSelected="1" zoomScale="120" zoomScaleNormal="120" workbookViewId="0">
      <selection activeCell="A12" sqref="A12"/>
    </sheetView>
  </sheetViews>
  <sheetFormatPr defaultRowHeight="15" x14ac:dyDescent="0.25"/>
  <cols>
    <col min="1" max="1" width="34.42578125" bestFit="1" customWidth="1"/>
    <col min="2" max="2" width="22.7109375" customWidth="1"/>
    <col min="4" max="4" width="16.42578125" bestFit="1" customWidth="1"/>
    <col min="5" max="5" width="18.140625" customWidth="1"/>
    <col min="6" max="6" width="14" customWidth="1"/>
    <col min="7" max="7" width="14.5703125" customWidth="1"/>
    <col min="8" max="8" width="18.85546875" customWidth="1"/>
    <col min="9" max="9" width="28" customWidth="1"/>
    <col min="10" max="10" width="14.85546875" bestFit="1" customWidth="1"/>
    <col min="11" max="11" width="10" customWidth="1"/>
  </cols>
  <sheetData>
    <row r="1" spans="1:12" ht="60" customHeight="1" x14ac:dyDescent="0.25">
      <c r="A1" s="27" t="s">
        <v>10</v>
      </c>
      <c r="C1" s="24" t="s">
        <v>52</v>
      </c>
      <c r="D1" s="24" t="s">
        <v>54</v>
      </c>
      <c r="E1" s="25" t="s">
        <v>58</v>
      </c>
      <c r="F1" s="24" t="s">
        <v>53</v>
      </c>
      <c r="G1" s="25" t="s">
        <v>55</v>
      </c>
      <c r="H1" s="25" t="s">
        <v>56</v>
      </c>
      <c r="I1" s="25" t="s">
        <v>57</v>
      </c>
      <c r="J1" s="25" t="s">
        <v>60</v>
      </c>
      <c r="K1" s="25" t="s">
        <v>64</v>
      </c>
    </row>
    <row r="2" spans="1:12" x14ac:dyDescent="0.25">
      <c r="A2" t="s">
        <v>11</v>
      </c>
      <c r="C2" s="23">
        <v>43466</v>
      </c>
      <c r="D2" s="19">
        <v>324990</v>
      </c>
      <c r="E2" s="19">
        <v>273000</v>
      </c>
      <c r="F2" s="19">
        <v>0</v>
      </c>
      <c r="G2" s="20">
        <v>237500</v>
      </c>
      <c r="H2" s="20">
        <v>228000</v>
      </c>
      <c r="I2" s="21">
        <f>H2/E2</f>
        <v>0.8351648351648352</v>
      </c>
      <c r="J2" s="20">
        <v>83559</v>
      </c>
      <c r="K2" s="31">
        <f>Table2[[#This Row],[Net Seller Proceeds]]/Table2[[#This Row],[My Sale Price with Projections]]</f>
        <v>0.36648684210526317</v>
      </c>
    </row>
    <row r="3" spans="1:12" x14ac:dyDescent="0.25">
      <c r="A3" s="8" t="s">
        <v>12</v>
      </c>
      <c r="C3" s="23">
        <v>43617</v>
      </c>
      <c r="D3" s="19">
        <v>375000</v>
      </c>
      <c r="E3" s="19">
        <v>288000</v>
      </c>
      <c r="F3" s="21">
        <f>(E3-E2)/E2</f>
        <v>5.4945054945054944E-2</v>
      </c>
      <c r="G3" s="21" t="s">
        <v>59</v>
      </c>
      <c r="H3" s="22">
        <f>E3*$I$2</f>
        <v>240527.47252747254</v>
      </c>
      <c r="I3" s="30"/>
      <c r="J3" s="26">
        <f>J2/H2 * Table2[[#This Row],[My Sale Price with Projections]]</f>
        <v>88150.153846153844</v>
      </c>
      <c r="K3" s="31">
        <f>Table2[[#This Row],[Net Seller Proceeds]]/Table2[[#This Row],[My Sale Price with Projections]]</f>
        <v>0.36648684210526311</v>
      </c>
      <c r="L3" s="32"/>
    </row>
    <row r="4" spans="1:12" x14ac:dyDescent="0.25">
      <c r="A4" t="s">
        <v>13</v>
      </c>
      <c r="C4" s="23">
        <v>43709</v>
      </c>
      <c r="D4" s="19">
        <v>350990</v>
      </c>
      <c r="E4" s="19">
        <v>290950</v>
      </c>
      <c r="F4" s="21">
        <f>(E4-E3)/E3</f>
        <v>1.0243055555555556E-2</v>
      </c>
      <c r="G4" s="21" t="s">
        <v>59</v>
      </c>
      <c r="H4" s="22">
        <f t="shared" ref="H3:H10" si="0">E4*$I$2</f>
        <v>242991.2087912088</v>
      </c>
      <c r="I4" s="30"/>
      <c r="J4" s="26">
        <f>J3/H3 * Table2[[#This Row],[My Sale Price with Projections]]</f>
        <v>89053.080769230757</v>
      </c>
      <c r="K4" s="31">
        <f>Table2[[#This Row],[Net Seller Proceeds]]/Table2[[#This Row],[My Sale Price with Projections]]</f>
        <v>0.36648684210526311</v>
      </c>
    </row>
    <row r="5" spans="1:12" x14ac:dyDescent="0.25">
      <c r="A5" t="s">
        <v>14</v>
      </c>
      <c r="C5" s="23">
        <v>43800</v>
      </c>
      <c r="D5" s="19">
        <v>345900</v>
      </c>
      <c r="E5" s="19">
        <v>300000</v>
      </c>
      <c r="F5" s="21">
        <f>(E5-E4)/E4</f>
        <v>3.1105000859254169E-2</v>
      </c>
      <c r="G5" s="21" t="s">
        <v>59</v>
      </c>
      <c r="H5" s="22">
        <f t="shared" si="0"/>
        <v>250549.45054945056</v>
      </c>
      <c r="I5" s="30"/>
      <c r="J5" s="26">
        <f>J4/H4 * Table2[[#This Row],[My Sale Price with Projections]]</f>
        <v>91823.076923076907</v>
      </c>
      <c r="K5" s="31">
        <f>Table2[[#This Row],[Net Seller Proceeds]]/Table2[[#This Row],[My Sale Price with Projections]]</f>
        <v>0.36648684210526311</v>
      </c>
    </row>
    <row r="6" spans="1:12" x14ac:dyDescent="0.25">
      <c r="A6" t="s">
        <v>15</v>
      </c>
      <c r="C6" s="23">
        <v>43862</v>
      </c>
      <c r="D6" s="19">
        <v>335000</v>
      </c>
      <c r="E6" s="19">
        <v>307050</v>
      </c>
      <c r="F6" s="21">
        <f t="shared" ref="F6:F10" si="1">(E6-E5)/E5</f>
        <v>2.35E-2</v>
      </c>
      <c r="G6" s="21" t="s">
        <v>59</v>
      </c>
      <c r="H6" s="22">
        <f t="shared" si="0"/>
        <v>256437.36263736265</v>
      </c>
      <c r="I6" s="30"/>
      <c r="J6" s="26">
        <f>J5/H5 * Table2[[#This Row],[My Sale Price with Projections]]</f>
        <v>93980.919230769228</v>
      </c>
      <c r="K6" s="31">
        <f>Table2[[#This Row],[Net Seller Proceeds]]/Table2[[#This Row],[My Sale Price with Projections]]</f>
        <v>0.36648684210526311</v>
      </c>
    </row>
    <row r="7" spans="1:12" x14ac:dyDescent="0.25">
      <c r="C7" s="23">
        <v>44013</v>
      </c>
      <c r="D7" s="19">
        <v>377000</v>
      </c>
      <c r="E7" s="19">
        <v>325000</v>
      </c>
      <c r="F7" s="21">
        <f t="shared" si="1"/>
        <v>5.8459534277804918E-2</v>
      </c>
      <c r="G7" s="21" t="s">
        <v>59</v>
      </c>
      <c r="H7" s="22">
        <f t="shared" si="0"/>
        <v>271428.57142857142</v>
      </c>
      <c r="I7" s="30"/>
      <c r="J7" s="26">
        <f>J6/H6 * Table2[[#This Row],[My Sale Price with Projections]]</f>
        <v>99474.999999999985</v>
      </c>
      <c r="K7" s="31">
        <f>Table2[[#This Row],[Net Seller Proceeds]]/Table2[[#This Row],[My Sale Price with Projections]]</f>
        <v>0.36648684210526311</v>
      </c>
    </row>
    <row r="8" spans="1:12" x14ac:dyDescent="0.25">
      <c r="C8" s="23">
        <v>44136</v>
      </c>
      <c r="D8" s="19">
        <v>360000</v>
      </c>
      <c r="E8" s="19">
        <v>343000</v>
      </c>
      <c r="F8" s="21">
        <f t="shared" si="1"/>
        <v>5.5384615384615386E-2</v>
      </c>
      <c r="G8" s="21" t="s">
        <v>59</v>
      </c>
      <c r="H8" s="22">
        <f t="shared" si="0"/>
        <v>286461.5384615385</v>
      </c>
      <c r="I8" s="30"/>
      <c r="J8" s="26">
        <f>J7/H7 * Table2[[#This Row],[My Sale Price with Projections]]</f>
        <v>104984.38461538461</v>
      </c>
      <c r="K8" s="31">
        <f>Table2[[#This Row],[Net Seller Proceeds]]/Table2[[#This Row],[My Sale Price with Projections]]</f>
        <v>0.36648684210526311</v>
      </c>
    </row>
    <row r="9" spans="1:12" x14ac:dyDescent="0.25">
      <c r="C9" s="23">
        <v>44197</v>
      </c>
      <c r="D9" s="19">
        <v>369000</v>
      </c>
      <c r="E9" s="19">
        <v>350000</v>
      </c>
      <c r="F9" s="21">
        <f t="shared" si="1"/>
        <v>2.0408163265306121E-2</v>
      </c>
      <c r="G9" s="21" t="s">
        <v>59</v>
      </c>
      <c r="H9" s="22">
        <f t="shared" si="0"/>
        <v>292307.69230769231</v>
      </c>
      <c r="I9" s="30"/>
      <c r="J9" s="26">
        <f>J8/H8 * Table2[[#This Row],[My Sale Price with Projections]]</f>
        <v>107126.92307692306</v>
      </c>
      <c r="K9" s="31">
        <f>Table2[[#This Row],[Net Seller Proceeds]]/Table2[[#This Row],[My Sale Price with Projections]]</f>
        <v>0.36648684210526311</v>
      </c>
    </row>
    <row r="10" spans="1:12" x14ac:dyDescent="0.25">
      <c r="C10" s="23">
        <v>44287</v>
      </c>
      <c r="D10" s="19">
        <v>398500</v>
      </c>
      <c r="E10" s="19">
        <v>386000</v>
      </c>
      <c r="F10" s="21">
        <f t="shared" si="1"/>
        <v>0.10285714285714286</v>
      </c>
      <c r="G10" s="21" t="s">
        <v>59</v>
      </c>
      <c r="H10" s="22">
        <f t="shared" si="0"/>
        <v>322373.62637362641</v>
      </c>
      <c r="I10" s="30"/>
      <c r="J10" s="26">
        <f>J9/H9 * Table2[[#This Row],[My Sale Price with Projections]]</f>
        <v>118145.69230769231</v>
      </c>
      <c r="K10" s="31">
        <f>Table2[[#This Row],[Net Seller Proceeds]]/Table2[[#This Row],[My Sale Price with Projections]]</f>
        <v>0.36648684210526311</v>
      </c>
    </row>
    <row r="11" spans="1:12" ht="24" customHeight="1" x14ac:dyDescent="0.25"/>
    <row r="12" spans="1:12" ht="60" x14ac:dyDescent="0.25">
      <c r="A12" t="s">
        <v>16</v>
      </c>
      <c r="B12" s="7" t="s">
        <v>17</v>
      </c>
    </row>
    <row r="14" spans="1:12" x14ac:dyDescent="0.25">
      <c r="A14" t="s">
        <v>18</v>
      </c>
    </row>
    <row r="15" spans="1:12" x14ac:dyDescent="0.25">
      <c r="A15" t="s">
        <v>19</v>
      </c>
      <c r="B15" t="s">
        <v>16</v>
      </c>
    </row>
    <row r="16" spans="1:12" x14ac:dyDescent="0.25">
      <c r="A16" s="5">
        <v>43922</v>
      </c>
      <c r="B16" s="6">
        <v>1460000</v>
      </c>
    </row>
    <row r="17" spans="1:2" x14ac:dyDescent="0.25">
      <c r="A17" s="5">
        <v>43952</v>
      </c>
      <c r="B17" s="6">
        <v>1550000</v>
      </c>
    </row>
    <row r="18" spans="1:2" x14ac:dyDescent="0.25">
      <c r="A18" s="5">
        <v>43983</v>
      </c>
      <c r="B18" s="6">
        <v>1540000</v>
      </c>
    </row>
    <row r="19" spans="1:2" x14ac:dyDescent="0.25">
      <c r="A19" s="5">
        <v>44013</v>
      </c>
      <c r="B19" s="6">
        <v>1500000</v>
      </c>
    </row>
    <row r="20" spans="1:2" x14ac:dyDescent="0.25">
      <c r="A20" s="5">
        <v>44044</v>
      </c>
      <c r="B20" s="6">
        <v>1490000</v>
      </c>
    </row>
    <row r="21" spans="1:2" x14ac:dyDescent="0.25">
      <c r="A21" s="5">
        <v>44075</v>
      </c>
      <c r="B21" s="6">
        <v>1460000</v>
      </c>
    </row>
    <row r="22" spans="1:2" x14ac:dyDescent="0.25">
      <c r="A22" s="5">
        <v>44105</v>
      </c>
      <c r="B22" s="6">
        <v>1420000</v>
      </c>
    </row>
    <row r="23" spans="1:2" x14ac:dyDescent="0.25">
      <c r="A23" s="5">
        <v>44136</v>
      </c>
      <c r="B23" s="6">
        <v>1280000</v>
      </c>
    </row>
    <row r="24" spans="1:2" x14ac:dyDescent="0.25">
      <c r="A24" s="5">
        <v>44166</v>
      </c>
      <c r="B24" s="6">
        <v>1060000</v>
      </c>
    </row>
    <row r="25" spans="1:2" x14ac:dyDescent="0.25">
      <c r="A25" s="5">
        <v>44197</v>
      </c>
      <c r="B25" s="6">
        <v>1030000</v>
      </c>
    </row>
    <row r="26" spans="1:2" x14ac:dyDescent="0.25">
      <c r="A26" s="5">
        <v>44228</v>
      </c>
      <c r="B26" s="6">
        <v>1030000</v>
      </c>
    </row>
    <row r="27" spans="1:2" x14ac:dyDescent="0.25">
      <c r="A27" s="5">
        <v>44256</v>
      </c>
      <c r="B27" s="6">
        <v>1050000</v>
      </c>
    </row>
    <row r="28" spans="1:2" x14ac:dyDescent="0.25">
      <c r="A28" s="5">
        <v>44287</v>
      </c>
      <c r="B28" s="6">
        <v>1160000</v>
      </c>
    </row>
    <row r="39" spans="3:4" x14ac:dyDescent="0.25">
      <c r="C39" s="18"/>
      <c r="D39" s="18"/>
    </row>
    <row r="40" spans="3:4" x14ac:dyDescent="0.25">
      <c r="C40" s="18"/>
      <c r="D40" s="18"/>
    </row>
  </sheetData>
  <pageMargins left="0.7" right="0.7" top="0.75" bottom="0.75" header="0.3" footer="0.3"/>
  <ignoredErrors>
    <ignoredError sqref="F2" calculatedColumn="1"/>
  </ignoredErrors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ADEF-7A0E-4B53-9107-139B9641DF6D}">
  <sheetPr codeName="Sheet9"/>
  <dimension ref="A1:I56"/>
  <sheetViews>
    <sheetView workbookViewId="0">
      <selection activeCell="E20" sqref="E2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20</v>
      </c>
    </row>
    <row r="2" spans="1:9" ht="15.75" thickBot="1" x14ac:dyDescent="0.3"/>
    <row r="3" spans="1:9" x14ac:dyDescent="0.25">
      <c r="A3" s="12" t="s">
        <v>21</v>
      </c>
      <c r="B3" s="12"/>
    </row>
    <row r="4" spans="1:9" x14ac:dyDescent="0.25">
      <c r="A4" s="9" t="s">
        <v>22</v>
      </c>
      <c r="B4" s="9">
        <v>0.88218717217488785</v>
      </c>
    </row>
    <row r="5" spans="1:9" x14ac:dyDescent="0.25">
      <c r="A5" s="9" t="s">
        <v>23</v>
      </c>
      <c r="B5" s="9">
        <v>0.77825420674992529</v>
      </c>
    </row>
    <row r="6" spans="1:9" x14ac:dyDescent="0.25">
      <c r="A6" s="9" t="s">
        <v>24</v>
      </c>
      <c r="B6" s="9">
        <v>0.75809549827264577</v>
      </c>
    </row>
    <row r="7" spans="1:9" x14ac:dyDescent="0.25">
      <c r="A7" s="9" t="s">
        <v>25</v>
      </c>
      <c r="B7" s="9">
        <v>104951.02816068802</v>
      </c>
    </row>
    <row r="8" spans="1:9" ht="15.75" thickBot="1" x14ac:dyDescent="0.3">
      <c r="A8" s="10" t="s">
        <v>26</v>
      </c>
      <c r="B8" s="10">
        <v>13</v>
      </c>
    </row>
    <row r="10" spans="1:9" ht="15.75" thickBot="1" x14ac:dyDescent="0.3">
      <c r="A10" t="s">
        <v>27</v>
      </c>
    </row>
    <row r="11" spans="1:9" x14ac:dyDescent="0.25">
      <c r="A11" s="11"/>
      <c r="B11" s="11" t="s">
        <v>32</v>
      </c>
      <c r="C11" s="11" t="s">
        <v>33</v>
      </c>
      <c r="D11" s="11" t="s">
        <v>34</v>
      </c>
      <c r="E11" s="11" t="s">
        <v>35</v>
      </c>
      <c r="F11" s="11" t="s">
        <v>36</v>
      </c>
    </row>
    <row r="12" spans="1:9" x14ac:dyDescent="0.25">
      <c r="A12" s="9" t="s">
        <v>28</v>
      </c>
      <c r="B12" s="9">
        <v>1</v>
      </c>
      <c r="C12" s="9">
        <v>425238098568.15918</v>
      </c>
      <c r="D12" s="9">
        <v>425238098568.15918</v>
      </c>
      <c r="E12" s="9">
        <v>38.606352566042624</v>
      </c>
      <c r="F12" s="9">
        <v>6.5905007231542771E-5</v>
      </c>
    </row>
    <row r="13" spans="1:9" x14ac:dyDescent="0.25">
      <c r="A13" s="9" t="s">
        <v>29</v>
      </c>
      <c r="B13" s="9">
        <v>11</v>
      </c>
      <c r="C13" s="9">
        <v>121161901431.84082</v>
      </c>
      <c r="D13" s="9">
        <v>11014718311.985529</v>
      </c>
      <c r="E13" s="9"/>
      <c r="F13" s="9"/>
    </row>
    <row r="14" spans="1:9" ht="15.75" thickBot="1" x14ac:dyDescent="0.3">
      <c r="A14" s="10" t="s">
        <v>30</v>
      </c>
      <c r="B14" s="10">
        <v>12</v>
      </c>
      <c r="C14" s="10">
        <v>546400000000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37</v>
      </c>
      <c r="C16" s="11" t="s">
        <v>25</v>
      </c>
      <c r="D16" s="11" t="s">
        <v>38</v>
      </c>
      <c r="E16" s="11" t="s">
        <v>39</v>
      </c>
      <c r="F16" s="11" t="s">
        <v>40</v>
      </c>
      <c r="G16" s="11" t="s">
        <v>41</v>
      </c>
      <c r="H16" s="11" t="s">
        <v>42</v>
      </c>
      <c r="I16" s="11" t="s">
        <v>43</v>
      </c>
    </row>
    <row r="17" spans="1:9" x14ac:dyDescent="0.25">
      <c r="A17" s="9" t="s">
        <v>31</v>
      </c>
      <c r="B17" s="15">
        <v>71257762.752119094</v>
      </c>
      <c r="C17" s="9">
        <v>11257602.084394895</v>
      </c>
      <c r="D17" s="9">
        <v>6.3297460878365426</v>
      </c>
      <c r="E17" s="9">
        <v>5.6004223368817056E-5</v>
      </c>
      <c r="F17" s="9">
        <v>46479947.626149237</v>
      </c>
      <c r="G17" s="9">
        <v>96035577.878088951</v>
      </c>
      <c r="H17" s="9">
        <v>46479947.626149237</v>
      </c>
      <c r="I17" s="9">
        <v>96035577.878088951</v>
      </c>
    </row>
    <row r="18" spans="1:9" ht="15.75" thickBot="1" x14ac:dyDescent="0.3">
      <c r="A18" s="10" t="s">
        <v>44</v>
      </c>
      <c r="B18" s="14">
        <v>-1585.9400237502673</v>
      </c>
      <c r="C18" s="10">
        <v>255.24507622358695</v>
      </c>
      <c r="D18" s="10">
        <v>-6.213401046612284</v>
      </c>
      <c r="E18" s="10">
        <v>6.5905007231542771E-5</v>
      </c>
      <c r="F18" s="10">
        <v>-2147.7306487048413</v>
      </c>
      <c r="G18" s="10">
        <v>-1024.1493987956933</v>
      </c>
      <c r="H18" s="10">
        <v>-2147.7306487048413</v>
      </c>
      <c r="I18" s="10">
        <v>-1024.1493987956933</v>
      </c>
    </row>
    <row r="20" spans="1:9" x14ac:dyDescent="0.25">
      <c r="B20" s="28" t="s">
        <v>49</v>
      </c>
      <c r="C20" s="29" t="s">
        <v>50</v>
      </c>
    </row>
    <row r="22" spans="1:9" x14ac:dyDescent="0.25">
      <c r="A22" t="s">
        <v>45</v>
      </c>
    </row>
    <row r="23" spans="1:9" ht="15.75" thickBot="1" x14ac:dyDescent="0.3"/>
    <row r="24" spans="1:9" x14ac:dyDescent="0.25">
      <c r="A24" s="11" t="s">
        <v>46</v>
      </c>
      <c r="B24" s="11" t="s">
        <v>47</v>
      </c>
      <c r="C24" s="11" t="s">
        <v>48</v>
      </c>
      <c r="D24" s="17" t="s">
        <v>51</v>
      </c>
    </row>
    <row r="25" spans="1:9" x14ac:dyDescent="0.25">
      <c r="A25" s="9">
        <v>1</v>
      </c>
      <c r="B25" s="9">
        <v>1600105.0289598554</v>
      </c>
      <c r="C25" s="9">
        <v>-140105.02895985544</v>
      </c>
      <c r="D25" s="1">
        <v>43922</v>
      </c>
    </row>
    <row r="26" spans="1:9" x14ac:dyDescent="0.25">
      <c r="A26" s="9">
        <v>2</v>
      </c>
      <c r="B26" s="9">
        <v>1552526.8282473385</v>
      </c>
      <c r="C26" s="9">
        <v>-2526.8282473385334</v>
      </c>
      <c r="D26" s="1">
        <v>43952</v>
      </c>
    </row>
    <row r="27" spans="1:9" x14ac:dyDescent="0.25">
      <c r="A27" s="9">
        <v>3</v>
      </c>
      <c r="B27" s="9">
        <v>1503362.6875110865</v>
      </c>
      <c r="C27" s="9">
        <v>36637.312488913536</v>
      </c>
      <c r="D27" s="1">
        <v>43983</v>
      </c>
    </row>
    <row r="28" spans="1:9" x14ac:dyDescent="0.25">
      <c r="A28" s="9">
        <v>4</v>
      </c>
      <c r="B28" s="9">
        <v>1455784.4867985845</v>
      </c>
      <c r="C28" s="9">
        <v>44215.513201415539</v>
      </c>
      <c r="D28" s="1">
        <v>44013</v>
      </c>
    </row>
    <row r="29" spans="1:9" x14ac:dyDescent="0.25">
      <c r="A29" s="9">
        <v>5</v>
      </c>
      <c r="B29" s="9">
        <v>1406620.3460623175</v>
      </c>
      <c r="C29" s="9">
        <v>83379.653937682509</v>
      </c>
      <c r="D29" s="1">
        <v>44044</v>
      </c>
    </row>
    <row r="30" spans="1:9" x14ac:dyDescent="0.25">
      <c r="A30" s="9">
        <v>6</v>
      </c>
      <c r="B30" s="9">
        <v>1357456.2053260654</v>
      </c>
      <c r="C30" s="9">
        <v>102543.79467393458</v>
      </c>
      <c r="D30" s="1">
        <v>44075</v>
      </c>
    </row>
    <row r="31" spans="1:9" x14ac:dyDescent="0.25">
      <c r="A31" s="9">
        <v>7</v>
      </c>
      <c r="B31" s="9">
        <v>1309878.0046135485</v>
      </c>
      <c r="C31" s="9">
        <v>110121.99538645148</v>
      </c>
      <c r="D31" s="1">
        <v>44105</v>
      </c>
    </row>
    <row r="32" spans="1:9" x14ac:dyDescent="0.25">
      <c r="A32" s="9">
        <v>8</v>
      </c>
      <c r="B32" s="9">
        <v>1260713.8638772964</v>
      </c>
      <c r="C32" s="9">
        <v>19286.136122703552</v>
      </c>
      <c r="D32" s="1">
        <v>44136</v>
      </c>
    </row>
    <row r="33" spans="1:4" x14ac:dyDescent="0.25">
      <c r="A33" s="9">
        <v>9</v>
      </c>
      <c r="B33" s="9">
        <v>1213135.6631647944</v>
      </c>
      <c r="C33" s="9">
        <v>-153135.66316479445</v>
      </c>
      <c r="D33" s="1">
        <v>44166</v>
      </c>
    </row>
    <row r="34" spans="1:4" x14ac:dyDescent="0.25">
      <c r="A34" s="9">
        <v>10</v>
      </c>
      <c r="B34" s="9">
        <v>1163971.5224285275</v>
      </c>
      <c r="C34" s="9">
        <v>-133971.52242852747</v>
      </c>
      <c r="D34" s="1">
        <v>44197</v>
      </c>
    </row>
    <row r="35" spans="1:4" x14ac:dyDescent="0.25">
      <c r="A35" s="9">
        <v>11</v>
      </c>
      <c r="B35" s="9">
        <v>1114807.3816922754</v>
      </c>
      <c r="C35" s="9">
        <v>-84807.381692275405</v>
      </c>
      <c r="D35" s="1">
        <v>44228</v>
      </c>
    </row>
    <row r="36" spans="1:4" x14ac:dyDescent="0.25">
      <c r="A36" s="9">
        <v>12</v>
      </c>
      <c r="B36" s="9">
        <v>1070401.0610272586</v>
      </c>
      <c r="C36" s="9">
        <v>-20401.061027258635</v>
      </c>
      <c r="D36" s="1">
        <v>44256</v>
      </c>
    </row>
    <row r="37" spans="1:4" x14ac:dyDescent="0.25">
      <c r="A37" s="9">
        <v>13</v>
      </c>
      <c r="B37" s="9">
        <v>1021236.9202910066</v>
      </c>
      <c r="C37" s="9">
        <v>138763.07970899343</v>
      </c>
      <c r="D37" s="1">
        <v>44287</v>
      </c>
    </row>
    <row r="38" spans="1:4" x14ac:dyDescent="0.25">
      <c r="A38" s="9">
        <v>14</v>
      </c>
      <c r="B38" s="9">
        <f t="shared" ref="B38:B56" si="0">$B$18*D38 +$B$17</f>
        <v>973658.71957850456</v>
      </c>
      <c r="C38" s="16"/>
      <c r="D38" s="13">
        <v>44317</v>
      </c>
    </row>
    <row r="39" spans="1:4" x14ac:dyDescent="0.25">
      <c r="A39" s="9">
        <v>15</v>
      </c>
      <c r="B39" s="9">
        <f t="shared" si="0"/>
        <v>924494.57884223759</v>
      </c>
      <c r="C39" s="16"/>
      <c r="D39" s="1">
        <v>44348</v>
      </c>
    </row>
    <row r="40" spans="1:4" x14ac:dyDescent="0.25">
      <c r="A40" s="9">
        <v>16</v>
      </c>
      <c r="B40" s="9">
        <f t="shared" si="0"/>
        <v>876916.37812973559</v>
      </c>
      <c r="C40" s="16"/>
      <c r="D40" s="13">
        <v>44378</v>
      </c>
    </row>
    <row r="41" spans="1:4" x14ac:dyDescent="0.25">
      <c r="A41" s="9">
        <v>17</v>
      </c>
      <c r="B41" s="9">
        <f t="shared" si="0"/>
        <v>827752.23739346862</v>
      </c>
      <c r="C41" s="16"/>
      <c r="D41" s="1">
        <v>44409</v>
      </c>
    </row>
    <row r="42" spans="1:4" x14ac:dyDescent="0.25">
      <c r="A42" s="9">
        <v>18</v>
      </c>
      <c r="B42" s="9">
        <f t="shared" si="0"/>
        <v>778588.09665721655</v>
      </c>
      <c r="C42" s="16"/>
      <c r="D42" s="13">
        <v>44440</v>
      </c>
    </row>
    <row r="43" spans="1:4" x14ac:dyDescent="0.25">
      <c r="A43" s="9">
        <v>19</v>
      </c>
      <c r="B43" s="9">
        <f t="shared" si="0"/>
        <v>731009.89594471455</v>
      </c>
      <c r="C43" s="16"/>
      <c r="D43" s="1">
        <v>44470</v>
      </c>
    </row>
    <row r="44" spans="1:4" x14ac:dyDescent="0.25">
      <c r="A44" s="9">
        <v>20</v>
      </c>
      <c r="B44" s="9">
        <f t="shared" si="0"/>
        <v>681845.75520844758</v>
      </c>
      <c r="C44" s="16"/>
      <c r="D44" s="13">
        <v>44501</v>
      </c>
    </row>
    <row r="45" spans="1:4" x14ac:dyDescent="0.25">
      <c r="A45" s="9">
        <v>21</v>
      </c>
      <c r="B45" s="9">
        <f t="shared" si="0"/>
        <v>634267.55449594557</v>
      </c>
      <c r="C45" s="16"/>
      <c r="D45" s="1">
        <v>44531</v>
      </c>
    </row>
    <row r="46" spans="1:4" x14ac:dyDescent="0.25">
      <c r="A46" s="9">
        <v>22</v>
      </c>
      <c r="B46" s="9">
        <f t="shared" si="0"/>
        <v>585103.4137596786</v>
      </c>
      <c r="C46" s="16"/>
      <c r="D46" s="13">
        <v>44562</v>
      </c>
    </row>
    <row r="47" spans="1:4" x14ac:dyDescent="0.25">
      <c r="A47" s="9">
        <v>23</v>
      </c>
      <c r="B47" s="9">
        <f t="shared" si="0"/>
        <v>535939.27302342653</v>
      </c>
      <c r="C47" s="16"/>
      <c r="D47" s="1">
        <v>44593</v>
      </c>
    </row>
    <row r="48" spans="1:4" x14ac:dyDescent="0.25">
      <c r="A48" s="9">
        <v>24</v>
      </c>
      <c r="B48" s="9">
        <f t="shared" si="0"/>
        <v>491532.95235840976</v>
      </c>
      <c r="C48" s="16"/>
      <c r="D48" s="13">
        <v>44621</v>
      </c>
    </row>
    <row r="49" spans="1:4" x14ac:dyDescent="0.25">
      <c r="A49" s="9">
        <v>25</v>
      </c>
      <c r="B49" s="9">
        <f t="shared" si="0"/>
        <v>442368.81162215769</v>
      </c>
      <c r="C49" s="16"/>
      <c r="D49" s="1">
        <v>44652</v>
      </c>
    </row>
    <row r="50" spans="1:4" x14ac:dyDescent="0.25">
      <c r="A50" s="9">
        <v>26</v>
      </c>
      <c r="B50" s="9">
        <f t="shared" si="0"/>
        <v>394790.61090965569</v>
      </c>
      <c r="C50" s="16"/>
      <c r="D50" s="13">
        <v>44682</v>
      </c>
    </row>
    <row r="51" spans="1:4" x14ac:dyDescent="0.25">
      <c r="A51" s="9">
        <v>27</v>
      </c>
      <c r="B51" s="9">
        <f t="shared" si="0"/>
        <v>345626.47017338872</v>
      </c>
      <c r="C51" s="16"/>
      <c r="D51" s="1">
        <v>44713</v>
      </c>
    </row>
    <row r="52" spans="1:4" x14ac:dyDescent="0.25">
      <c r="A52" s="9">
        <v>28</v>
      </c>
      <c r="B52" s="9">
        <f t="shared" si="0"/>
        <v>298048.26946088672</v>
      </c>
      <c r="C52" s="16"/>
      <c r="D52" s="13">
        <v>44743</v>
      </c>
    </row>
    <row r="53" spans="1:4" x14ac:dyDescent="0.25">
      <c r="A53" s="9">
        <v>29</v>
      </c>
      <c r="B53" s="9">
        <f t="shared" si="0"/>
        <v>248884.12872461975</v>
      </c>
      <c r="C53" s="16"/>
      <c r="D53" s="1">
        <v>44774</v>
      </c>
    </row>
    <row r="54" spans="1:4" x14ac:dyDescent="0.25">
      <c r="A54" s="9">
        <v>30</v>
      </c>
      <c r="B54" s="9">
        <f t="shared" si="0"/>
        <v>199719.98798836768</v>
      </c>
      <c r="C54" s="16"/>
      <c r="D54" s="13">
        <v>44805</v>
      </c>
    </row>
    <row r="55" spans="1:4" x14ac:dyDescent="0.25">
      <c r="A55" s="9">
        <v>31</v>
      </c>
      <c r="B55" s="9">
        <f t="shared" si="0"/>
        <v>152141.78727586567</v>
      </c>
      <c r="C55" s="16"/>
      <c r="D55" s="1">
        <v>44835</v>
      </c>
    </row>
    <row r="56" spans="1:4" x14ac:dyDescent="0.25">
      <c r="A56" s="9">
        <v>32</v>
      </c>
      <c r="B56" s="9">
        <f t="shared" si="0"/>
        <v>102977.6465395987</v>
      </c>
      <c r="C56" s="16"/>
      <c r="D56" s="13">
        <v>44866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HOUST</vt:lpstr>
      <vt:lpstr>Inventory</vt:lpstr>
      <vt:lpstr>Regression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Antonino</dc:creator>
  <cp:lastModifiedBy>Jason Antonino</cp:lastModifiedBy>
  <dcterms:created xsi:type="dcterms:W3CDTF">2021-05-31T19:01:59Z</dcterms:created>
  <dcterms:modified xsi:type="dcterms:W3CDTF">2021-06-09T01:30:11Z</dcterms:modified>
</cp:coreProperties>
</file>